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45" windowWidth="13395" windowHeight="5190" activeTab="1"/>
  </bookViews>
  <sheets>
    <sheet name="EDITAL" sheetId="1" r:id="rId1"/>
    <sheet name="VENDA" sheetId="2" r:id="rId2"/>
    <sheet name="Plan3" sheetId="3" r:id="rId3"/>
  </sheets>
  <definedNames>
    <definedName name="_xlnm.Print_Area" localSheetId="1">VENDA!$A$1:$G$291</definedName>
  </definedNames>
  <calcPr calcId="124519"/>
</workbook>
</file>

<file path=xl/calcChain.xml><?xml version="1.0" encoding="utf-8"?>
<calcChain xmlns="http://schemas.openxmlformats.org/spreadsheetml/2006/main">
  <c r="G261" i="2"/>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A19"/>
  <c r="B19"/>
  <c r="C19"/>
  <c r="D19"/>
  <c r="G91" i="1"/>
</calcChain>
</file>

<file path=xl/sharedStrings.xml><?xml version="1.0" encoding="utf-8"?>
<sst xmlns="http://schemas.openxmlformats.org/spreadsheetml/2006/main" count="933" uniqueCount="463">
  <si>
    <t>Lote</t>
  </si>
  <si>
    <t>Item</t>
  </si>
  <si>
    <t>Qtde</t>
  </si>
  <si>
    <t>Unid</t>
  </si>
  <si>
    <t>Descrição</t>
  </si>
  <si>
    <t>Valor</t>
  </si>
  <si>
    <t>UND</t>
  </si>
  <si>
    <t>LAMPADA FLUORESCENTE 40 W X 127 V.</t>
  </si>
  <si>
    <t>LAMPADA INCANDESCENTE 100W 127V</t>
  </si>
  <si>
    <t>CAIXA CN PARA MEDIDOR POLIFÁSICOS 450 X 350 X 200 MM</t>
  </si>
  <si>
    <t xml:space="preserve">FITA ISOLANTE PRETA 20 M </t>
  </si>
  <si>
    <t>GRAMPO PARA HASTE TERRA 5/8"</t>
  </si>
  <si>
    <t xml:space="preserve">HASTE PARA ATERRAMENTO 5/8 X 2,40 MT  - </t>
  </si>
  <si>
    <t>BR</t>
  </si>
  <si>
    <t>ELETRODUTO PVC 1"</t>
  </si>
  <si>
    <t xml:space="preserve">ARMAÇÃO SECUNDARIA 1 X 1 </t>
  </si>
  <si>
    <t>ROLDANA DE PORCELANA 72 x 72</t>
  </si>
  <si>
    <t>ELETRODUTO PVC 3/4" (BARRA)</t>
  </si>
  <si>
    <t>ELETRODUTO GALVANIZADO DE 1.1/2" (BARRA 3 MTS)</t>
  </si>
  <si>
    <t>ELETRODUTO GALVANIZADO DE 1" (BARRA 3 MTS)</t>
  </si>
  <si>
    <t>RL</t>
  </si>
  <si>
    <t>FITA ISOLANTE DE AUTO-FUSÃO, EM ROLOS DE 10 METROS</t>
  </si>
  <si>
    <t>MT</t>
  </si>
  <si>
    <t>MANGUEIRA CORRUGADA REFORÇADA 1" COM GUIA</t>
  </si>
  <si>
    <t>MANGUEIRA CORRUGADA REFORÇADA 1 1/4" COM GUIA</t>
  </si>
  <si>
    <t>BUCHA E ARRUELA 1.1/2"</t>
  </si>
  <si>
    <t>BUCHA E ARRUELA 3/4</t>
  </si>
  <si>
    <t>BUCHA E ARRUELA 1.1/4" GALVANIZADA</t>
  </si>
  <si>
    <t>LUMINÁRIA FLUORESCENTE 2x40W COMPLETA (CJ)</t>
  </si>
  <si>
    <t>KG</t>
  </si>
  <si>
    <t>ARAME GALVANIZADO 14AWG</t>
  </si>
  <si>
    <t>REATOR 2 X 40 W ELETRÔNICO BIVOLT</t>
  </si>
  <si>
    <t>BUCHA 10MM</t>
  </si>
  <si>
    <t xml:space="preserve">BUCHA 8MM </t>
  </si>
  <si>
    <t>BUCHA 6MM</t>
  </si>
  <si>
    <t>CAIXA DE CONCRETO 30 X 30 X 30 CM COM TAMPA MÓVEL E SEM FUNDO</t>
  </si>
  <si>
    <t>DISJUNTOR MONOFÁSICO 30 A</t>
  </si>
  <si>
    <t>DISJUNTOR TRIFASICO 30A</t>
  </si>
  <si>
    <t>DISJUNTOR TRIFASICO 90A</t>
  </si>
  <si>
    <t>DISJUNTOR 1 X 20 AMPERES</t>
  </si>
  <si>
    <t>DISJUNTOR  3 X 100 AMPERES UL</t>
  </si>
  <si>
    <t>DISJUNTOR 3 X 70 AMPERES UL</t>
  </si>
  <si>
    <t>DISJUNTOR 1 X 15 AMPERES</t>
  </si>
  <si>
    <t>DISJUNTOR 3 X 50 AMPERES UL</t>
  </si>
  <si>
    <t>DISJUNTOR BIFASICO 50A</t>
  </si>
  <si>
    <t>DISJUNTOR MONOFASICO 50A</t>
  </si>
  <si>
    <t>CABO FLEXÍVEL 10,0MM 750V - METRO</t>
  </si>
  <si>
    <t xml:space="preserve">CABO FLEXÍVEL 6,00 MM2 750V </t>
  </si>
  <si>
    <t>CABO FLEXÍVEL 2,5 MM</t>
  </si>
  <si>
    <t>CABO QUADRUPLEX 4 X 16 MM² (METRO)</t>
  </si>
  <si>
    <t>CABO QUADRUPLEX 4 X 25 MM²</t>
  </si>
  <si>
    <t>FIO PARALELO 2 X 2,50MM (METRO)</t>
  </si>
  <si>
    <t>CHAVE CONTACTORA TRIFASICA 45 A 220 V</t>
  </si>
  <si>
    <t>CHAVE CONTACTORA TRIFÁSICA 63 AMPERES , 220V</t>
  </si>
  <si>
    <t>PARAFUSO ROSCA DUPLA 5/8" X 4O0 MM2</t>
  </si>
  <si>
    <t>PARAFUSO ROSCA DUPLA 5/8" X 350MM2</t>
  </si>
  <si>
    <t>PARAFUSO ROSCA DUPLA 5/8" X 250 MM2</t>
  </si>
  <si>
    <t>PARAFUSO ROSCA DUPLA 5/8" X 300 MM2</t>
  </si>
  <si>
    <t>CONECTOR TAPITE 1/0</t>
  </si>
  <si>
    <t>CONECTOR PERFURANTE 16A. 70MM - UNIDADE</t>
  </si>
  <si>
    <t>LÂMPADA VAPOR METÁLICO 150 WATTS BOCAL E-27 TUBULAR</t>
  </si>
  <si>
    <t>LÂMPADA VAPOR METÁLICO 250 WATTS TUBULAR  ROSCA E-40  220 VOLTS</t>
  </si>
  <si>
    <t>LÂMPADA VAPOR METÁLICO TUBULAR 400 WATTS ROSCA E-40 220 VOLTS</t>
  </si>
  <si>
    <t xml:space="preserve">LÂMPADA VAPOR METÁLICO TUBULAR AZUL 400W 5900 K COMPATÍVEL COM REATOR METÁLICO VQO VIDA ÚTIL MEDIANA  5.000 HORAS POSIÇÃO DE FUNCIONAMENTO UNIVERSAL </t>
  </si>
  <si>
    <t>LÂMPADA VAPOR METÁLICO TUBULAR VERDE 400W 5900K, COMPATÍVEL COM REATOR METÁLICO VQO VIDA ÚTIL MEDIANA  5.000 HORAS POSIÇÃO DE FUNCIONAMENTO UNIVERSAL</t>
  </si>
  <si>
    <t>BRAÇO BR 2 - 3 METROS, HOMOLOGADO NA COPEL E APRESENTAR FICHA TECNICA AUTENTICADA</t>
  </si>
  <si>
    <t>REATOR VAPOR DE SÓDIO 400 WATTS AFP INTERNO E APRESENTAR SELO DO PROGRAMA PROCEL</t>
  </si>
  <si>
    <t>REATOR VAPOR DE SÓDIO 150 WATTS AFP INTERNO E APRESENTAR SELO DO PROGRAMA PROCEL</t>
  </si>
  <si>
    <t xml:space="preserve">REATOR VAPOR DE SODIO COM BASE PARA RELE DE ALTO FATOR DE POTENCIA 70W FIO 1 X 2,5 MM2, 1,5 METROS, COM CONECTOR DE EMENDA. APRESENTAR FICHA TÉCNICA APROVADA PELA COPEL E APRESENTAR SELO DO PROGRAMA PROCEL ALMIRANTE   </t>
  </si>
  <si>
    <t>REATOR VAPOR DE SÓDIO 400 WATTS AFP C/ BASE P/ RELE, PERDA 32W, COM CONECTORES DE EMENDA, CONDUTORES DE COBRE 2,5MM2, EPR OU XLP, HOMOLOGADO PELA COPEL E APRESENTAR FICHA TECNICA AUTENTICADA</t>
  </si>
  <si>
    <t>REATOR VAPOR DE SÓDIO COM BASE, PERDA DE 24W PARA RELE DE ALTO FATOR DE POTÊNCIA 250 W FIO DE 1 X2,5MM, EPR OU XLP COM 1,5 COM CONECTOR DE EMENDA DEVENDO ESTAR HOMOLOGADO PELA COPEL , E APRESENTAR FICHA TECNICA AUTENTICADA.</t>
  </si>
  <si>
    <t>REATOR VAPOR DE SÓDIO COM BASE, PERDAS 18W PARA RELE DE ALTO FATOR DE POTÊNCIA 150W FIO DE 1 X2,5MM2, EPR OU XLPE COM 1,5 COM CONECTOR DE EMENDA DEVENDO ESTAR HOMOLOGADO PELA COPEL, E APRESENTAR FICHA TECNICA DO PRODUTO AUTENTICADA.</t>
  </si>
  <si>
    <t>REATOR VAPOR METÁLICO 150 WATTS AFP INTERNO</t>
  </si>
  <si>
    <t>REATOR VAPOR METALICO 400 WATTS AFP INTERNO</t>
  </si>
  <si>
    <t>REATOR VAPOR METÁLICO 250 WATTS AFP INTERNO</t>
  </si>
  <si>
    <t>REATOR VAPOR METALICO 150W COM BASE PARA RELE FIO 1X2,5 MILIMETRO QUADRADO COM 1,5 METRO DE COMPRIMENTO COM CONECTOR DE EMENDA DEVENDO SER APROVADO PELO  PROCEL</t>
  </si>
  <si>
    <t>REATOR VAPOR METÁLICO 250w COM BASE PARA RELE FIO 1x2,5mm²COM 1,5m - APRESENTAR LAUDO DE LABORATÓRIO CONFIRMANDO PRODUTO COM SELO DO IMETRO</t>
  </si>
  <si>
    <t>REATOR VAPOR DE SÓDIO 250 WATTS AFP INTERNO E APRESENTAR SELO DO PROGRAMA PROCEL</t>
  </si>
  <si>
    <t>REATOR VAPOR DE SÓDIO 250W-254V EXTERNO AFP</t>
  </si>
  <si>
    <t>REATOR VAPOR DE SÓDIO 400W-254V EXTERNO AFP</t>
  </si>
  <si>
    <t>REATOR VAPOR METÁLICO 250W-254V EXTERNO AFP</t>
  </si>
  <si>
    <t>REATOR VAPOR METÁLICO 400W-254V EXTERNO AFP</t>
  </si>
  <si>
    <t>REATOR VAPOR DE SÓDIO COM BASE PARA RELE ALTO FATOR DE POTENCIA 100W, FIO 1x2,5mm²COM 1,5m, COM CONECTOR DE EMENDA DEVENDO ESTAR HOMOLOGADO PELA COPEL E APRESENTAR LAUDO DE LABORATÓRIO CONFIRMANDO O PRODUTO COM SELO.</t>
  </si>
  <si>
    <t>RELE FOTOELETRICO, 220V 1.000W, COM ACIONAMENTO DE CARGA COM SISTEMA ELETROMAGNETICO, QUE DEVE ACONTECER COM DIFERENCIA DE POTENCIAL IGUAL OU PROXIMO DE ZERO NOS CONTATOS DE CHAVEAMENTO, A CARGA DE VE LIGAR ENTRE OS NIVEIS DE 05 À 15 LUX, E DESLIGAR COM NO MAXIMO 20 LUX, DEVE POSSUIR UM RETARDO DE 02 A 05 SEGUNDOS PARA DESLIGAR A CARGA, EVITANDO A INTERFERENCIA DE LUZES TRANSITORIAS, DEVENDO ESTAR HOMOLOGADO PELA COPEL E APRESENTAR FICHA TECNICA AUTENTICADA.</t>
  </si>
  <si>
    <t>LAMPADA VAPOR MERCURIO 80W , COM BASE E-27 , DURABILIDADE 15.000 HORAS</t>
  </si>
  <si>
    <t>LÂMPADA VAPOR DE MERCURIO 400W BOCAL E-40, DURABILIDADE DE 15.000 HORAS</t>
  </si>
  <si>
    <t>LAMPADA VAPOR MERCURIO 125 W , BASE E-27 , DURABILIDADE : 15.000 HORAS</t>
  </si>
  <si>
    <t>LÂMPADA MISTA 250W X 220 V DURABILIDADE 10.000 HORAS</t>
  </si>
  <si>
    <t>LAMPADA TUBULAR , VAPOR SÓDIO ,250W , DURABILIDADE MINIMA DE 32.000 HORAS , COM BASE E-40 DEVENDO SER HOMOLOGADO PELA COPEL E APRESENTAR FICHA TECNICA AUTENTICADA</t>
  </si>
  <si>
    <t>LAMPADA VAPOR SÓDIO TUBULAR, FORMA CONSTRUTIVA DA LÂMPADA: TUBULAR; 400W-220V; ROSCA E-40, VIDA ÚTIL: 32.000 HORAS, DEVENDO APRESENTAR SELO DO PROCEL</t>
  </si>
  <si>
    <t>LAMPADA VAPOR DE SÓDIO 150W, TUBULAR, DURABILIDADE: 32.000 HORAS; DEVENDO APRESENTAR SELO DO PROCEL</t>
  </si>
  <si>
    <t>LAMPADA VAPOR DE SÓDIO 100W, BOCAL E-40; TUBULAR, DURABILIDADE: 32.000 HORAS; DEVENDO APRESENTAR SELO DO PROCEL</t>
  </si>
  <si>
    <t>LAMPADA VAPOR DE SÓDIO 70W, TUBULAR, DURABILIDADE: 28.000 HORAS; COM BASE E-27; DEVENDO APRESENTAR SELO DO PROCEL</t>
  </si>
  <si>
    <t xml:space="preserve">LUMINÁRIA PÚBLICA EM ALUMÍNIOINJETADO ALEYTAS PARA DISSIPAÇÃO DE CALOR. DIFUSOR EM POLICARBONATO INJETADO. REFLETOR EM ALUMÍNIO POLIDO ANODIZADO E SELADO. DEVERÁ HAVER ESPAÇO NA LUMINÁRIA PARA INCORPORAÇÃO DE REATOR. AS PRESILHAS DE FECHAMENTO DEVERÃO SER DE AÇO INOXIDÁVEL. O ENCAIXE NO BRAÇO DEVERÁ SER LISO E A FIXAÇÃO POR PARAFUSOS DE AÇO INOXIDÁVEL. (48 A 62MM DE DIÂMETRO). GRAU DE PROTEÇÃO DA ILUMINAÇÃO PÚBLICA 66 CONJUNTO. ÓPTICO E ALOJAMENTO PARA EQUIPAMENTOS AUXILIARES. PORTA LÂMPADA COM CORPO EM PORCELANA, ROSCA E-40 (TECNOWATT MODELO ALPHA OU SIMILAR) NA COR AZUL     </t>
  </si>
  <si>
    <t xml:space="preserve">LUMINÁRIA LM1, COM GRADE DE PROTEÇÃO, CORPO REFLETOR DE ALUMINIO ESTAMPADO, ANODIZADO. PESCOÇO EM LIGA DE ALUMINIO FUNDIDO COM DOIS PARAFUSOS PARA FIXAÇÃO DO BRAÇO PORTA-LAMPADA COM CORPO DE PORCELANA E-27 COM REGULAGEM. MEDIDAS: COMPRIMENTO: 420 LARGURA: 280 E ALTURA: 120. COM TELA DE PROTEÇÃO ANTI-VANDALISMO. </t>
  </si>
  <si>
    <t xml:space="preserve">LUMINÁRIA LM3 PARA LAMPADA VAPOR DE SÓDIO 400 WATTS SEM ABRIGO PARA REATOR PONTA DE BRAÇO DIFUSOR PRISMÁTICO POLICARBONATO, PORTA LÂMPADAS, CORPO DE PORCELANA, ROSCA DE E40, REFLETOR DE ALUMINIO ALTO RENDIMENTO IP 95 ACABAMENTO NA COR CINZA MARTELADO.   </t>
  </si>
  <si>
    <t>LUMINÁRIA FECHADA TIPO 04 PÉTALAS COM NUCLEO PROJETADO PARA INSTALAÇÃO EM PONTA DE SUPER POSTE, COM CONJUNTO DO CORPO, ARO, PESCOÇO, ALOJAMENTO EM ALUMINIO FUNDIDO E REFLETOR INTERNO EM CHAPA DE ALUMINIO ANODIZADO TRATADO POR PROCESSO DE ABRILHAMENTO ELETROQUIMICO, REFLETOR DE ACRILICO TIPO PH-00, MARTELADO COM ALTO PODER DE DIFUSÃO, COMPRIMENTO DE 880 MM</t>
  </si>
  <si>
    <t>POSTE DE CONCRETO PT1 100 7,2 METROS</t>
  </si>
  <si>
    <t>Valor  Máx. Unit</t>
  </si>
  <si>
    <t>ORIGINAL</t>
  </si>
  <si>
    <t>D MARTINS COMERCIO E INSTALAÇÃO DE ILUMINAÇÃO URBANA LTDA EPP</t>
  </si>
  <si>
    <t>CNPJ: 73.234.742/0001-55 Insc Estadual 101.953.93-90</t>
  </si>
  <si>
    <t>Rua Engenheiro Benedito Mario da Silva, 195 Cajuru Curitiba– Pr 82970-000</t>
  </si>
  <si>
    <t xml:space="preserve">Fone:  41 3226-1212 </t>
  </si>
  <si>
    <t>e-mail: sandiego.vendas@hotmail.com  delcio.martins@hotmail.com</t>
  </si>
  <si>
    <t>Marca</t>
  </si>
  <si>
    <t>LOTE 01</t>
  </si>
  <si>
    <t>Valor Unit.</t>
  </si>
  <si>
    <t>Valor Total</t>
  </si>
  <si>
    <t>CPF: 450.380.079-53</t>
  </si>
  <si>
    <t>PREFEITURA MUNICIPAL DE MATINHOS</t>
  </si>
  <si>
    <t>Mt</t>
  </si>
  <si>
    <t>Declara que por ser de seu conhecimento atende e se submete a todas as cláusulas e condições do Edital relativas à licitação supra, bem como às disposições, Lei Federal nº 8.666/93, e suas alterações posteriores, Lei Federal nº 10.520 de 17/07/02 e demais normas complementares e disposições deste instrumento, que disciplinam o certame e que integrarão o ajuste correspondente.</t>
  </si>
  <si>
    <t>Adaptador com flange soldável 3/4.</t>
  </si>
  <si>
    <t>Adaptador soldável 25mm.</t>
  </si>
  <si>
    <t>Adaptador soldável 50mm.</t>
  </si>
  <si>
    <t>Adesivo plástico com no mínimo 17 gramas.</t>
  </si>
  <si>
    <t>Adesivo plástico com no mínimo 175 gramas.</t>
  </si>
  <si>
    <t>Adesivo sem toluol 195 gramas.</t>
  </si>
  <si>
    <t>Alicate arrebitador.</t>
  </si>
  <si>
    <t>Alicate de bico reto com no mínimo 06 polegadas.</t>
  </si>
  <si>
    <t>Alicate de corte diagonal 6 polegadas</t>
  </si>
  <si>
    <t>Alicate de pressão reto 10 polegadas.</t>
  </si>
  <si>
    <t>Alicate profissional 8' com isolador.</t>
  </si>
  <si>
    <t>Ancinho (rastelo) c/ 14 dentes - c/ cabo</t>
  </si>
  <si>
    <t>Anel de borracha vedação esgoto 100mm.</t>
  </si>
  <si>
    <t>Arco de serra profissional regulável Nº12</t>
  </si>
  <si>
    <t>Arruela inox 5/8.</t>
  </si>
  <si>
    <t>Arruela Galvanizada 5/16.</t>
  </si>
  <si>
    <t>Balde para pedreiro de plástico reforçado 10 litros - alça metálica.</t>
  </si>
  <si>
    <t>Bandeja de plástico para pintura</t>
  </si>
  <si>
    <t>Barra roscada 5/16 galvanizada.</t>
  </si>
  <si>
    <t>Barra roscada 1/4 galvanizada.</t>
  </si>
  <si>
    <t>Base relê fotocélula 127volts.</t>
  </si>
  <si>
    <t>Base soquete p/lâmpada fluorescente partida rápida</t>
  </si>
  <si>
    <t>Bolsas pretas para encaixe de vasos sanitários</t>
  </si>
  <si>
    <t>PAR</t>
  </si>
  <si>
    <t>Botas de borracha cano longo nº 39,40,41,42,43,44</t>
  </si>
  <si>
    <t>Broca de aço rápido 8,0mm.</t>
  </si>
  <si>
    <t>Broca de Aço rápido 4,0mm.</t>
  </si>
  <si>
    <t>Broca Aço rápido 6mm c/ 10cm comprimento.</t>
  </si>
  <si>
    <t>Broca de vídea para concreto 0,6mm x 10 cm comprimento</t>
  </si>
  <si>
    <t>Broca de vídea para concreto 0,8mm x 10 cm comprimento.</t>
  </si>
  <si>
    <t>Broca de vídea para concreto 10mm x 10 cm comprimento.</t>
  </si>
  <si>
    <t>Broxa para pintura tamanho grande cepa e cabo de plástico</t>
  </si>
  <si>
    <t>Bucha de redução esgoto 50mmx40mm.</t>
  </si>
  <si>
    <t>Fio cci 2 pares.</t>
  </si>
  <si>
    <t>Cabo de aço galvanizado plastificado, diâmetro 2,4mm.</t>
  </si>
  <si>
    <t>Cabo para rolo de pintura 23 cm - normal</t>
  </si>
  <si>
    <t>Cadeado grande - 50mm c/chave e haste curta.</t>
  </si>
  <si>
    <t>Caixa de descarga padrão.</t>
  </si>
  <si>
    <t>Caixa de luz 2x4 plástico</t>
  </si>
  <si>
    <t>Calha 2m x 20cm.</t>
  </si>
  <si>
    <t>Calha 2m x 40cm.</t>
  </si>
  <si>
    <t>Câmara p/pneu de carinho de mão.</t>
  </si>
  <si>
    <t>CX</t>
  </si>
  <si>
    <t>Canaleta 40mm x 20mm x 2,000mm c/ com 10 unidade.</t>
  </si>
  <si>
    <t>Canaleta simples 20mm x 10mm x 2,000mm - caixa c/ 25 unidade.</t>
  </si>
  <si>
    <t>Cera automotiva em pasta com no mínimo 200gramas.</t>
  </si>
  <si>
    <t>Chave allen fabricada em cromo vanadium, jogo composto com mínimo de 09 (nove) chaves, com medidas de 1,5mm a 10mm.</t>
  </si>
  <si>
    <t>Chave combinada 10mm em aço carbono.</t>
  </si>
  <si>
    <t>Chave combinada 13mm em aço carbono .</t>
  </si>
  <si>
    <t>Chave combinada 14mm em aço carbono.</t>
  </si>
  <si>
    <t>Chave combinada 16mm em aço carbono.</t>
  </si>
  <si>
    <t>Chave combinada 22mm em aço carbono.</t>
  </si>
  <si>
    <t>Chave de Fenda 1/4x6", em aço carbono.</t>
  </si>
  <si>
    <t>Chave de Fenda 1/4x8", em aço carbono.</t>
  </si>
  <si>
    <t>Chave de Fenda 1/8x4", em aço carbono.</t>
  </si>
  <si>
    <t>Chave de Fenda 3/16x5", em aço carbono.</t>
  </si>
  <si>
    <t>Chave de Teste analógica</t>
  </si>
  <si>
    <t>Chave Phillips 1/4x5", em aço carbono.</t>
  </si>
  <si>
    <t>Chave Phillips 3/16x4", em aço carbono.</t>
  </si>
  <si>
    <t>Chave Phillips 3/16x6", em aço carbono.</t>
  </si>
  <si>
    <t>Chave Phillips 1/8x3", em aço carbono.</t>
  </si>
  <si>
    <t>Chuveiro 110 V - 5400 watts - 3 temperaturas.</t>
  </si>
  <si>
    <t>Chuveiro 220 V - 5400 watts - 3 temperaturas.</t>
  </si>
  <si>
    <t>Cola Branca p/ madeira com no mínimo 500 gramas.</t>
  </si>
  <si>
    <t>Cola instantânea comp. Ester de cianoacrilato frasco 5gramas.</t>
  </si>
  <si>
    <t>Capas de chuva c/ calça c/ material de boa qualidade.</t>
  </si>
  <si>
    <t>Conjunto p/engate rápido 1/2"</t>
  </si>
  <si>
    <t>Corante liquido 50ml.</t>
  </si>
  <si>
    <t>Corda de Nylon 04mm trançada.</t>
  </si>
  <si>
    <t>Corda de Nylon 06mm trançada.</t>
  </si>
  <si>
    <t>Corda de nylon 10mm trançada.</t>
  </si>
  <si>
    <t>Cotovelo 90º 20mm para canaleta sistema SX.</t>
  </si>
  <si>
    <t>Cotovelo em PVC esgoto100mm x 90º</t>
  </si>
  <si>
    <t>Cotovelo em PVC esgoto 40mm x 90º</t>
  </si>
  <si>
    <t>Cotovelo em PVC esgoto 50mm x 90º</t>
  </si>
  <si>
    <t>Cotovelo em PVC esgoto 75mm x 90º</t>
  </si>
  <si>
    <t>Cotovelo em PVC soldável 25mm x 90º</t>
  </si>
  <si>
    <t>Cotovelo em PVC soldável 50mm x 90º</t>
  </si>
  <si>
    <t>Cotovelo solda rosca 25x1/2"</t>
  </si>
  <si>
    <t>Cupinicida Incolor 900ml.</t>
  </si>
  <si>
    <t>Cupinicida Spray 400ML.</t>
  </si>
  <si>
    <t>Disco de corte p/ ferro 12' 1/8x3/4</t>
  </si>
  <si>
    <t>Disco de desbaste 7' - 1/4 x 7/8.</t>
  </si>
  <si>
    <t>Disco de Lixa nº100</t>
  </si>
  <si>
    <t>Disco de Lixa nº80</t>
  </si>
  <si>
    <t>Disco diamantado p/ corte seco - 110 diâmetro x 20mm furo.</t>
  </si>
  <si>
    <t>Disjuntor trifásico 100 A Dimm</t>
  </si>
  <si>
    <t>Dobradiça Galvanizada 3,1/2" c/ parafusos.</t>
  </si>
  <si>
    <t>Eletroduto PVC 3/4 unidade c/ 3 metros.</t>
  </si>
  <si>
    <t>Eletroduto PVC luva 3/4.</t>
  </si>
  <si>
    <t>Engate Flexível com 40cm.</t>
  </si>
  <si>
    <t>Engate rápido p/mangueira 1/2"</t>
  </si>
  <si>
    <t>Escada de alumínio com no mínimo 3 degraus.</t>
  </si>
  <si>
    <t>Escada de alumínio com no mínimo 5 degraus.</t>
  </si>
  <si>
    <t>Escova de Aço c/ cabo.</t>
  </si>
  <si>
    <t>Esguicho p/ mangueira de PVC tipo revolver 1/2"</t>
  </si>
  <si>
    <t>Espátulas de aço cabo PVC 3"</t>
  </si>
  <si>
    <t>Espátulas de aço cabo PVC 4"</t>
  </si>
  <si>
    <t>Espuma de poliuretano expansiva 500ml.</t>
  </si>
  <si>
    <t>Esquadro de PVC c/cabo 12"</t>
  </si>
  <si>
    <t>Estanho para solda 20gramas.</t>
  </si>
  <si>
    <t>Extensor p/ rolo pintura 3metros.</t>
  </si>
  <si>
    <t>Facão em aço 16" cabo PVC.</t>
  </si>
  <si>
    <t>Fita Adesiva marrom 48mm x 50 metros.</t>
  </si>
  <si>
    <t>Fita Adesiva transparente 48mm x 50 metros.</t>
  </si>
  <si>
    <t>Fita dupla face de adesivo acrílico 12mm x 20m.</t>
  </si>
  <si>
    <t>Fita Isolante 19mm x 10m.</t>
  </si>
  <si>
    <t>Fita Isolante 19mm x 20metros.</t>
  </si>
  <si>
    <t>Fita Isolante alta fusão19mm x 5mt</t>
  </si>
  <si>
    <t>Fita Zebrada 70mm x 200 metros amarela e preta.</t>
  </si>
  <si>
    <t>Foice c/ cabo.</t>
  </si>
  <si>
    <t>Formão 1 polegada, com cabo de madeira.</t>
  </si>
  <si>
    <t>Formão 1/2 polegada, com cabo de madeira.</t>
  </si>
  <si>
    <t>Furadeira de impacto 701w c/ chave seletora 110/220volts - capacidade de perfuração,concreto 20/13mm - aço13/8mm - madeira 40/25mm - mandril 1/2" 13mm - Acompanha empunhadura auxiliar , chave mandril ,limitador de profundidade.</t>
  </si>
  <si>
    <t>Grampo p/grampeador 12mm caixa com 1000 unidade.</t>
  </si>
  <si>
    <t>Grampo p/grampeador 8mm caixa com 1000 unidade.</t>
  </si>
  <si>
    <t>Haste 5/8 X 240 cobre.</t>
  </si>
  <si>
    <t>Haste em PVC p/chuveiro 30cm.</t>
  </si>
  <si>
    <t>Haste p/chuveiro em alumínio 40cm.</t>
  </si>
  <si>
    <t>Interruptor 2 teclas paralelas.</t>
  </si>
  <si>
    <t>Interruptor 3 teclas.</t>
  </si>
  <si>
    <t>Interruptor de 1 tecla.</t>
  </si>
  <si>
    <t>Interruptor 2 teclas.</t>
  </si>
  <si>
    <t>Interruptor externo 1 tecla.</t>
  </si>
  <si>
    <t>Interruptor sobrepor 1 tecla e tomada ( sistema X ).</t>
  </si>
  <si>
    <t>Interruptor sobrepor 1 tecla simples ( Sistema X )</t>
  </si>
  <si>
    <t>Interruptor duas teclas simples ( sistema X )</t>
  </si>
  <si>
    <t>Lâmpadas eletrônicas compacta 25w. x 127 volts.</t>
  </si>
  <si>
    <t>Lâmpadas fluorescentes 20w.</t>
  </si>
  <si>
    <t>Lâmpadas fluorescentes 40w</t>
  </si>
  <si>
    <t>Lâmpadas alógena 500watts x 220 volts.</t>
  </si>
  <si>
    <t>Lâmpadas incandescentes 60w x 127volts</t>
  </si>
  <si>
    <t>Lâmpadas incandescentes 100watts x 127volts</t>
  </si>
  <si>
    <t>Lima chata de 8' p/ afiação de ferramentas.</t>
  </si>
  <si>
    <t>Lima redonda p/ moto serra.</t>
  </si>
  <si>
    <t>Lixa p/ alvenaria Nº 60</t>
  </si>
  <si>
    <t>Lixa p/ ferro fina nº 220.</t>
  </si>
  <si>
    <t>Lixa p/ ferro média Nº 150</t>
  </si>
  <si>
    <t>Lixa para ferro nº 100</t>
  </si>
  <si>
    <t>Lixa para madeira nº 100</t>
  </si>
  <si>
    <t>Lixa p/ madeira fina Nº220</t>
  </si>
  <si>
    <t>Lixa para madeira grossa n°80</t>
  </si>
  <si>
    <t>Lixa p/ madeira média Nº 150.</t>
  </si>
  <si>
    <t>Lixa para massa nº 100</t>
  </si>
  <si>
    <t>Lixadeira 220volts profissional.</t>
  </si>
  <si>
    <t>Lona preta 4metros x100 metros - com peso mínimo de 22 quilos por rolo.</t>
  </si>
  <si>
    <t>Luva de couro bruto. (raspa)</t>
  </si>
  <si>
    <t>Machadinha encabada.</t>
  </si>
  <si>
    <t>Marreta de 1 kg c/ cabo</t>
  </si>
  <si>
    <t>Marreta de 2 kg c/cabo.</t>
  </si>
  <si>
    <t>Marreta de 3 kg c/ cabo.</t>
  </si>
  <si>
    <t>Martelo de unha profissional polido em aço c/ cabo</t>
  </si>
  <si>
    <t>Martelo pena 300grs.</t>
  </si>
  <si>
    <t>Massa de calafetar - 350gr</t>
  </si>
  <si>
    <t>Massa epóxi 50grs.</t>
  </si>
  <si>
    <t>Multimetro - Corrente Continua - 250 MA</t>
  </si>
  <si>
    <t>Nipel PVC 3/4.</t>
  </si>
  <si>
    <t>Nível de alumínio 30cm.</t>
  </si>
  <si>
    <t>Óculos de Proteção Incolor Anti-Risco.</t>
  </si>
  <si>
    <t>Pá cortadeira quadrada nº 3</t>
  </si>
  <si>
    <t>Pá de bico nº2</t>
  </si>
  <si>
    <t>Pá quadrada ajuntadeira c/ cabo</t>
  </si>
  <si>
    <t>Parafuso telheiro 5/16 x 110mm com borracha e arruela</t>
  </si>
  <si>
    <t>Parafuso alto atarraxante 3,9 x 19 mm cabeça panela</t>
  </si>
  <si>
    <t>Parafuso alto atarrrachante 4,2x22mm cabeça panela.</t>
  </si>
  <si>
    <t>Parafuso auto atarraxante 4,2 x 32mm c/ cabeça de panela</t>
  </si>
  <si>
    <t>Parafuso alto atarrachante 4,2 x 38mm cabeça de panela</t>
  </si>
  <si>
    <t>Parafuso p/bacia latão 12mm c/bucha.</t>
  </si>
  <si>
    <t>Parafuso rosca soberba 1/4 x 70.</t>
  </si>
  <si>
    <t>Parafuso sextavado galvanizado 1/4 x 1. 1/2</t>
  </si>
  <si>
    <t>Parafuso sextavado galvanizado 5/16 x 1. 1/2</t>
  </si>
  <si>
    <t>Pá quadrada de uso doméstico c/ cabo rosqueado</t>
  </si>
  <si>
    <t>Pé de cabra com no mínimo 45cm.</t>
  </si>
  <si>
    <t>Picareta tipo chibanca c/ cabo</t>
  </si>
  <si>
    <t>CJT</t>
  </si>
  <si>
    <t>Pilha Palito AAA Alcalina, não recarregável embalagem com 2 Unidades.</t>
  </si>
  <si>
    <t>Pilha Pequena AA Alcalina, não recarregável embalagem com 2 unidades</t>
  </si>
  <si>
    <t>Pimentão de cerâmica isolador.</t>
  </si>
  <si>
    <t>Pincel uso geral 1"</t>
  </si>
  <si>
    <t>Pincel uso geral 2"</t>
  </si>
  <si>
    <t>Pincel uso geral 4"</t>
  </si>
  <si>
    <t>Pino modular simples RJ</t>
  </si>
  <si>
    <t>Plafonier em PVC.</t>
  </si>
  <si>
    <t>Plug fêmea p/extensão</t>
  </si>
  <si>
    <t>Plug macho 2P 10 A</t>
  </si>
  <si>
    <t>Ponteira RJ 45</t>
  </si>
  <si>
    <t>Ponteiro de aço 8"</t>
  </si>
  <si>
    <t>Porca 5/8 Inox.</t>
  </si>
  <si>
    <t>Porta sanfonada PVC branca 60 cm</t>
  </si>
  <si>
    <t>Porta sanfonada PVC branca 80cm</t>
  </si>
  <si>
    <t>Prumo de metal maciço Nº3</t>
  </si>
  <si>
    <t>Quadro distribuição p/ 6 disjuntor</t>
  </si>
  <si>
    <t>Quadro de distribuição plástico p/ 2 disjuntores.</t>
  </si>
  <si>
    <t>Rebites de alumínio 3,2 x 12mm c/1000 Unidade</t>
  </si>
  <si>
    <t>Rebites de alumínio 3,2 x 14mm c/1000 Unidade</t>
  </si>
  <si>
    <t>Rebites de alumínio 3,2 x 16mm c/1000 Unidade</t>
  </si>
  <si>
    <t>Rebites de alumínio 3,2 x 22mm c/1000 Unidade</t>
  </si>
  <si>
    <t>Rebites de alumínio 4,0 x 10mm c/1000 Unidade</t>
  </si>
  <si>
    <t>Rebites de alumínio 4,0x12mm c/1000 unidade.</t>
  </si>
  <si>
    <t>Rebites de alumínio 4,0 x 16mm c/1000 Unidade</t>
  </si>
  <si>
    <t>Rebites de alumínio 4x25mm c/1000 unidades</t>
  </si>
  <si>
    <t>Rebites de alumínio 5,0x14mm c/ 1000 unidades</t>
  </si>
  <si>
    <t>Registro de gás residencial (válvula)</t>
  </si>
  <si>
    <t>Rejunte de 1 Kg</t>
  </si>
  <si>
    <t>Relê fotocélula 127 v</t>
  </si>
  <si>
    <t>Rolo de espuma 15cm p/ textura</t>
  </si>
  <si>
    <t>Rolo de espuma 9cm p/ textura</t>
  </si>
  <si>
    <t>Rolo de lã 9 cm</t>
  </si>
  <si>
    <t>Rolo de lã antigota 23 cm</t>
  </si>
  <si>
    <t>Rolo p/ textura fina 23cm</t>
  </si>
  <si>
    <t>Rolo p/ textura grossa 23 cm</t>
  </si>
  <si>
    <t>Sensor de presença bi volt teto/parede</t>
  </si>
  <si>
    <t>Serra Bimetal 12/24</t>
  </si>
  <si>
    <t>Serra Mármore 115mm - 1200 wats.</t>
  </si>
  <si>
    <t>Talhadeira de aço de 10"</t>
  </si>
  <si>
    <t>Tomada comum cc/ entrada RJ11</t>
  </si>
  <si>
    <t>Tomada 3 pinos (computador)</t>
  </si>
  <si>
    <t>Tomada de sobrepor completa RJ 45</t>
  </si>
  <si>
    <t>Tomada de telefone Padrão.</t>
  </si>
  <si>
    <t>Tomada dupla 2P + terra, 10 amp.</t>
  </si>
  <si>
    <t>Tomada duplo sistema sx</t>
  </si>
  <si>
    <t>Tomada externa 10A.</t>
  </si>
  <si>
    <t>Tomada simples 2P + terra, 10 amp.</t>
  </si>
  <si>
    <t>Tomada Sobrepor 20 A</t>
  </si>
  <si>
    <t>Tomada ZP + T 20 A</t>
  </si>
  <si>
    <t>Torneira 3/4 de metal p/ jardim.</t>
  </si>
  <si>
    <t>Torneira bóia 3/4 pressão baixa</t>
  </si>
  <si>
    <t>Torneira de metal para lavatório 1/2</t>
  </si>
  <si>
    <t>Torneira de metal simples 3/4 p/ pia de cozinha.</t>
  </si>
  <si>
    <t>Trincha 1"</t>
  </si>
  <si>
    <t>Trincha 2"</t>
  </si>
  <si>
    <t>Tubo Eletroduto 1/2 c/ 3 mts.</t>
  </si>
  <si>
    <t>Tubo Eletroduto 3/4" c/ 3mts.</t>
  </si>
  <si>
    <t>Tubo ligação Flexível p/bacia sanitária</t>
  </si>
  <si>
    <t>Válvula p/ lavatório 3/4 c/unho 7/8.</t>
  </si>
  <si>
    <t>Válvula p/ descarga completa.</t>
  </si>
  <si>
    <t>Válvula p/ pia de cozinha 3/4</t>
  </si>
  <si>
    <t>Vareta de eletrodos K46-3,25mm cx c/ 20kg.</t>
  </si>
  <si>
    <t>Vaselina em pasta de 90grs.</t>
  </si>
  <si>
    <t>Vassoura de aço de jardim, regulável nº 22</t>
  </si>
  <si>
    <t>Veda rosca 18mm x 10 metros.</t>
  </si>
  <si>
    <t>Veda rosca 18x25</t>
  </si>
  <si>
    <t>Fechadura de porta em alumínio (abrir)</t>
  </si>
  <si>
    <t>Torneira bica móvel em metal.</t>
  </si>
  <si>
    <t>unid</t>
  </si>
  <si>
    <t>Rl</t>
  </si>
  <si>
    <t>Kg</t>
  </si>
  <si>
    <t>AQUISIÇÃO DE MATERIAIS DE CONSTRUÇÃO PARA ATENDER AS SECRETARIAS MUNICIPAIS, com as características e especificações constantes deste Edital.</t>
  </si>
  <si>
    <t>PREGÃO PRESENCIAL Nº 026/2014- PMM</t>
  </si>
  <si>
    <t>DATA 27/03/2013  AS 09:00 HRS</t>
  </si>
  <si>
    <t>Local de entrega: Conforme Nota de Empenho</t>
  </si>
  <si>
    <t>Validade da Proposta: 60 (sessenta) dias</t>
  </si>
  <si>
    <t>Prazo de entrega: 03 (três) dias após a emissão da Nota de Empenho.</t>
  </si>
  <si>
    <t>Pagamento: os pagamentos serão efetuados em até 30 (trinta) dias, após a entrega e aprovação do respectivo processo pelo setor competente.</t>
  </si>
  <si>
    <t>Declara, outrossim, que o material ofertado está de acordo com as especificações técnicas do Termo de Referência, inclusive quanto à garantia dos mesmos.</t>
  </si>
  <si>
    <t>Banco Caixa Econômica Federal  Ag 1632 C/C 1131-6</t>
  </si>
  <si>
    <t>Delcio Martins - Proprietário</t>
  </si>
  <si>
    <t>RG: 3.203.137-4PR</t>
  </si>
  <si>
    <t>_________________________________________________________________________</t>
  </si>
  <si>
    <t>D Martins Comercio e Instalação de Iluminação Urbana Ltda EPP</t>
  </si>
  <si>
    <t>Curitiba, 27 de Março de 2014.</t>
  </si>
  <si>
    <t>FORMA</t>
  </si>
  <si>
    <t>KRONA</t>
  </si>
  <si>
    <t>BRASCOLA</t>
  </si>
  <si>
    <t>POLITUBES</t>
  </si>
  <si>
    <t>CASCOLA ALBA</t>
  </si>
  <si>
    <t>EDA</t>
  </si>
  <si>
    <t>BRASFORT</t>
  </si>
  <si>
    <t>JOMARCA</t>
  </si>
  <si>
    <t>FAMASTIL</t>
  </si>
  <si>
    <t>HIDROANEL</t>
  </si>
  <si>
    <t>ALUMASA</t>
  </si>
  <si>
    <t>ZUMPLAST</t>
  </si>
  <si>
    <t>ROMA</t>
  </si>
  <si>
    <t>COMPEL</t>
  </si>
  <si>
    <t>SANDIEGO</t>
  </si>
  <si>
    <t>LUMIBRAS</t>
  </si>
  <si>
    <t>IPCL</t>
  </si>
  <si>
    <t>PEGAFORTE</t>
  </si>
  <si>
    <t>CONDIFIL</t>
  </si>
  <si>
    <t>GOLD</t>
  </si>
  <si>
    <t>IVASA</t>
  </si>
  <si>
    <t>RCG</t>
  </si>
  <si>
    <t>ECOFFER</t>
  </si>
  <si>
    <t>ILUMI</t>
  </si>
  <si>
    <t>GITANES</t>
  </si>
  <si>
    <t>MELF</t>
  </si>
  <si>
    <t>FORUSI</t>
  </si>
  <si>
    <t>INTERFIX</t>
  </si>
  <si>
    <t>ULTRABOND</t>
  </si>
  <si>
    <t>ALPHACOR</t>
  </si>
  <si>
    <t>CONFIANÇA</t>
  </si>
  <si>
    <t>FERA</t>
  </si>
  <si>
    <t>ITAMBE</t>
  </si>
  <si>
    <t>DISFLEX</t>
  </si>
  <si>
    <t>LORENZETTI</t>
  </si>
  <si>
    <t>CAPSEG</t>
  </si>
  <si>
    <t>SYLVANA</t>
  </si>
  <si>
    <t>AVANT</t>
  </si>
  <si>
    <t>MMC</t>
  </si>
  <si>
    <t>METALMIX</t>
  </si>
  <si>
    <t>THOPSON</t>
  </si>
  <si>
    <t>UTILITY</t>
  </si>
  <si>
    <t>KATU</t>
  </si>
  <si>
    <t>EMAVE</t>
  </si>
  <si>
    <t>CHIES</t>
  </si>
  <si>
    <t>SOPRANO</t>
  </si>
  <si>
    <t>3M</t>
  </si>
  <si>
    <t>ADELBRAS</t>
  </si>
  <si>
    <t>PLASTCOR</t>
  </si>
  <si>
    <t>RAMADA</t>
  </si>
  <si>
    <t>SKIL</t>
  </si>
  <si>
    <t>HORIZONTE</t>
  </si>
  <si>
    <t>LUCONI</t>
  </si>
  <si>
    <t>EMPALUX</t>
  </si>
  <si>
    <t>LS</t>
  </si>
  <si>
    <t>TATU</t>
  </si>
  <si>
    <t>ELDORADO</t>
  </si>
  <si>
    <t>REXON</t>
  </si>
  <si>
    <t>SÃO ROMÃO</t>
  </si>
  <si>
    <t>MANISUL</t>
  </si>
  <si>
    <t>DUREPOXI</t>
  </si>
  <si>
    <t>KALYPSO</t>
  </si>
  <si>
    <t>PARABONI</t>
  </si>
  <si>
    <t>DACUNHA</t>
  </si>
  <si>
    <t>STILE</t>
  </si>
  <si>
    <t>COSTA</t>
  </si>
  <si>
    <t>GERMER</t>
  </si>
  <si>
    <t>ATLAS</t>
  </si>
  <si>
    <t>INTERNED</t>
  </si>
  <si>
    <t>AMPARO</t>
  </si>
  <si>
    <t>HANNA</t>
  </si>
  <si>
    <t>EMAVA</t>
  </si>
  <si>
    <t>REBITOP</t>
  </si>
  <si>
    <t>YANES</t>
  </si>
  <si>
    <t>IZAMAR</t>
  </si>
  <si>
    <t>ASTRA</t>
  </si>
  <si>
    <t>CIPLA</t>
  </si>
  <si>
    <t>ELLED</t>
  </si>
  <si>
    <t>TECNOTAP</t>
  </si>
  <si>
    <t>JUNTALIDER</t>
  </si>
  <si>
    <t>TEKLUZ</t>
  </si>
  <si>
    <t>CONDOR</t>
  </si>
  <si>
    <t>A.SANTOS</t>
  </si>
  <si>
    <t>IRWIN</t>
  </si>
  <si>
    <t>FUGITEC</t>
  </si>
  <si>
    <t>HERC</t>
  </si>
  <si>
    <t>FORT</t>
  </si>
  <si>
    <t>Total geral da proposta</t>
  </si>
  <si>
    <r>
      <t xml:space="preserve">O valor global da nossa proposta é de </t>
    </r>
    <r>
      <rPr>
        <b/>
        <sz val="12"/>
        <rFont val="Arial"/>
        <family val="2"/>
      </rPr>
      <t>R$ 123.985,82 (Cento e vinte e trêis mil novecentos e oitenta e cinco reais e oitenta e dois centavos</t>
    </r>
    <r>
      <rPr>
        <sz val="12"/>
        <rFont val="Arial"/>
        <family val="2"/>
      </rPr>
      <t xml:space="preserve">). </t>
    </r>
  </si>
</sst>
</file>

<file path=xl/styles.xml><?xml version="1.0" encoding="utf-8"?>
<styleSheet xmlns="http://schemas.openxmlformats.org/spreadsheetml/2006/main">
  <numFmts count="1">
    <numFmt numFmtId="164" formatCode="_-&quot;R$&quot;\ * #,##0.00_-;\-&quot;R$&quot;\ * #,##0.00_-;_-&quot;R$&quot;\ * &quot;-&quot;??_-;_-@_-"/>
  </numFmts>
  <fonts count="15">
    <font>
      <sz val="11"/>
      <color theme="1"/>
      <name val="Calibri"/>
      <family val="2"/>
      <scheme val="minor"/>
    </font>
    <font>
      <sz val="11"/>
      <color theme="1"/>
      <name val="Calibri"/>
      <family val="2"/>
      <scheme val="minor"/>
    </font>
    <font>
      <b/>
      <sz val="11"/>
      <color theme="1"/>
      <name val="Calibri"/>
      <family val="2"/>
      <scheme val="minor"/>
    </font>
    <font>
      <sz val="40"/>
      <color theme="1"/>
      <name val="Calibri"/>
      <family val="2"/>
      <scheme val="minor"/>
    </font>
    <font>
      <u/>
      <sz val="10"/>
      <color indexed="12"/>
      <name val="Arial"/>
    </font>
    <font>
      <u/>
      <sz val="10"/>
      <color indexed="12"/>
      <name val="Arial"/>
      <family val="2"/>
    </font>
    <font>
      <b/>
      <sz val="12"/>
      <color rgb="FF000000"/>
      <name val="Arial"/>
      <family val="2"/>
    </font>
    <font>
      <sz val="12"/>
      <color rgb="FF000000"/>
      <name val="Arial"/>
      <family val="2"/>
    </font>
    <font>
      <sz val="12"/>
      <color rgb="FF000000"/>
      <name val="Calibri"/>
      <family val="2"/>
    </font>
    <font>
      <u/>
      <sz val="12"/>
      <color indexed="12"/>
      <name val="Arial"/>
      <family val="2"/>
    </font>
    <font>
      <sz val="12"/>
      <name val="Arial"/>
      <family val="2"/>
    </font>
    <font>
      <b/>
      <sz val="12"/>
      <color theme="1"/>
      <name val="Calibri"/>
      <family val="2"/>
      <scheme val="minor"/>
    </font>
    <font>
      <sz val="12"/>
      <color theme="1"/>
      <name val="Calibri"/>
      <family val="2"/>
      <scheme val="minor"/>
    </font>
    <font>
      <b/>
      <sz val="12"/>
      <color theme="1"/>
      <name val="Arial"/>
      <family val="2"/>
    </font>
    <font>
      <b/>
      <sz val="12"/>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63">
    <xf numFmtId="0" fontId="0" fillId="0" borderId="0" xfId="0"/>
    <xf numFmtId="4" fontId="0" fillId="0" borderId="0" xfId="0" applyNumberFormat="1"/>
    <xf numFmtId="164" fontId="0" fillId="0" borderId="0" xfId="1" applyFont="1"/>
    <xf numFmtId="0" fontId="0" fillId="0" borderId="0" xfId="0" applyAlignment="1">
      <alignment horizontal="center" vertical="center"/>
    </xf>
    <xf numFmtId="0" fontId="2" fillId="2" borderId="1" xfId="0" applyFont="1" applyFill="1" applyBorder="1" applyAlignment="1">
      <alignment horizontal="center" vertical="center"/>
    </xf>
    <xf numFmtId="164" fontId="2" fillId="2" borderId="1" xfId="1" applyFont="1" applyFill="1" applyBorder="1" applyAlignment="1">
      <alignment horizontal="center" vertical="center"/>
    </xf>
    <xf numFmtId="0" fontId="0" fillId="0" borderId="0" xfId="0" applyAlignment="1">
      <alignment wrapText="1"/>
    </xf>
    <xf numFmtId="0" fontId="2" fillId="0" borderId="0" xfId="0" applyFont="1" applyAlignment="1">
      <alignment horizontal="center" vertical="center"/>
    </xf>
    <xf numFmtId="164" fontId="2" fillId="2" borderId="1" xfId="1" applyFont="1" applyFill="1" applyBorder="1" applyAlignment="1">
      <alignment horizontal="center" vertical="center" wrapText="1"/>
    </xf>
    <xf numFmtId="164" fontId="2" fillId="0" borderId="0" xfId="1" applyFont="1" applyAlignment="1">
      <alignment horizontal="center" vertical="center" wrapText="1"/>
    </xf>
    <xf numFmtId="0" fontId="5" fillId="0" borderId="0" xfId="2" applyFont="1" applyBorder="1" applyAlignment="1" applyProtection="1">
      <alignment horizont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wrapText="1"/>
    </xf>
    <xf numFmtId="0" fontId="7" fillId="0" borderId="4" xfId="0" applyFont="1" applyBorder="1" applyAlignment="1">
      <alignment horizontal="center"/>
    </xf>
    <xf numFmtId="0" fontId="7" fillId="0" borderId="0" xfId="0" applyFont="1" applyBorder="1" applyAlignment="1">
      <alignment horizontal="center"/>
    </xf>
    <xf numFmtId="0" fontId="8" fillId="0" borderId="5" xfId="0" applyFont="1" applyBorder="1" applyAlignment="1">
      <alignment horizontal="center"/>
    </xf>
    <xf numFmtId="0" fontId="11" fillId="0" borderId="0" xfId="0" applyFont="1" applyAlignment="1">
      <alignment horizontal="center" wrapText="1"/>
    </xf>
    <xf numFmtId="0" fontId="10" fillId="0" borderId="0" xfId="2" applyFont="1" applyBorder="1" applyAlignment="1" applyProtection="1">
      <alignment horizontal="center" wrapText="1"/>
    </xf>
    <xf numFmtId="0" fontId="9" fillId="0" borderId="0" xfId="2" applyFont="1" applyBorder="1" applyAlignment="1" applyProtection="1">
      <alignment horizontal="center"/>
    </xf>
    <xf numFmtId="0" fontId="12" fillId="0" borderId="1" xfId="0" applyFont="1" applyBorder="1" applyAlignment="1">
      <alignment wrapText="1"/>
    </xf>
    <xf numFmtId="0" fontId="12" fillId="0" borderId="1" xfId="0" applyFont="1" applyBorder="1"/>
    <xf numFmtId="0" fontId="12" fillId="0" borderId="1" xfId="0" applyFont="1" applyBorder="1" applyAlignment="1">
      <alignment horizontal="justify"/>
    </xf>
    <xf numFmtId="0" fontId="12" fillId="0" borderId="1" xfId="0" applyFont="1" applyBorder="1" applyAlignment="1">
      <alignment horizontal="center" vertical="center"/>
    </xf>
    <xf numFmtId="0" fontId="11" fillId="0" borderId="1" xfId="0" applyFont="1" applyBorder="1" applyAlignment="1">
      <alignment horizontal="center" vertical="center"/>
    </xf>
    <xf numFmtId="164" fontId="12" fillId="0" borderId="1" xfId="1" applyFont="1" applyBorder="1"/>
    <xf numFmtId="164" fontId="11" fillId="0" borderId="1" xfId="1" applyFont="1" applyBorder="1" applyAlignment="1">
      <alignment horizontal="center" vertical="center" wrapText="1"/>
    </xf>
    <xf numFmtId="0" fontId="12" fillId="0" borderId="0" xfId="0" applyFont="1" applyAlignment="1">
      <alignment horizontal="justify"/>
    </xf>
    <xf numFmtId="164" fontId="11" fillId="0" borderId="1" xfId="1" applyFont="1" applyBorder="1"/>
    <xf numFmtId="164" fontId="11" fillId="0" borderId="0" xfId="1" applyFont="1" applyBorder="1" applyAlignment="1">
      <alignment horizontal="center" vertical="center" wrapText="1"/>
    </xf>
    <xf numFmtId="0" fontId="13" fillId="0" borderId="0" xfId="2" applyFont="1" applyBorder="1" applyAlignment="1" applyProtection="1">
      <alignment horizontal="center"/>
    </xf>
    <xf numFmtId="0" fontId="10" fillId="0" borderId="0" xfId="2" applyFont="1" applyBorder="1" applyAlignment="1" applyProtection="1">
      <alignment horizontal="center" wrapText="1"/>
    </xf>
    <xf numFmtId="164" fontId="0" fillId="0" borderId="0" xfId="1" applyFont="1" applyBorder="1"/>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wrapText="1"/>
    </xf>
    <xf numFmtId="164" fontId="0" fillId="0" borderId="1" xfId="1" applyFont="1" applyBorder="1"/>
    <xf numFmtId="0" fontId="0" fillId="0" borderId="1" xfId="0" applyBorder="1"/>
    <xf numFmtId="3" fontId="0" fillId="0" borderId="0" xfId="0" applyNumberFormat="1" applyAlignment="1">
      <alignment wrapText="1"/>
    </xf>
    <xf numFmtId="0" fontId="0" fillId="3" borderId="0" xfId="0" applyFill="1" applyAlignment="1">
      <alignment horizontal="center" vertical="center"/>
    </xf>
    <xf numFmtId="0" fontId="2" fillId="3" borderId="0" xfId="0" applyFont="1" applyFill="1" applyAlignment="1">
      <alignment horizontal="center" vertical="center"/>
    </xf>
    <xf numFmtId="0" fontId="0" fillId="3" borderId="0" xfId="0" applyFill="1" applyAlignment="1">
      <alignment wrapText="1"/>
    </xf>
    <xf numFmtId="164" fontId="0" fillId="3" borderId="0" xfId="1" applyFont="1" applyFill="1"/>
    <xf numFmtId="164" fontId="2" fillId="3" borderId="0" xfId="1" applyFont="1" applyFill="1" applyAlignment="1">
      <alignment horizontal="center" vertical="center" wrapText="1"/>
    </xf>
    <xf numFmtId="0" fontId="0" fillId="3" borderId="1" xfId="0" applyFill="1" applyBorder="1" applyAlignment="1">
      <alignment wrapText="1"/>
    </xf>
    <xf numFmtId="0" fontId="0" fillId="3" borderId="0" xfId="0" applyFill="1" applyBorder="1" applyAlignment="1">
      <alignment wrapText="1"/>
    </xf>
    <xf numFmtId="0" fontId="12" fillId="0" borderId="1" xfId="0" applyFont="1" applyBorder="1" applyAlignment="1">
      <alignment horizontal="left" wrapText="1"/>
    </xf>
    <xf numFmtId="164" fontId="2" fillId="0" borderId="1" xfId="1" applyFont="1" applyBorder="1"/>
    <xf numFmtId="0" fontId="0" fillId="0" borderId="1" xfId="0" applyFont="1" applyBorder="1" applyAlignment="1">
      <alignment horizontal="left" wrapText="1"/>
    </xf>
    <xf numFmtId="0" fontId="0" fillId="0" borderId="1" xfId="0" applyFont="1" applyBorder="1" applyAlignment="1">
      <alignment horizontal="justify"/>
    </xf>
    <xf numFmtId="0" fontId="0" fillId="0" borderId="1" xfId="0" applyFont="1" applyBorder="1" applyAlignment="1">
      <alignment wrapText="1"/>
    </xf>
    <xf numFmtId="0" fontId="0" fillId="3" borderId="0" xfId="0" applyNumberFormat="1" applyFill="1" applyBorder="1" applyAlignment="1">
      <alignment wrapText="1"/>
    </xf>
    <xf numFmtId="0" fontId="2" fillId="3" borderId="0" xfId="0" applyFont="1" applyFill="1" applyBorder="1" applyAlignment="1">
      <alignment horizontal="center" wrapText="1"/>
    </xf>
    <xf numFmtId="0" fontId="3" fillId="0" borderId="0" xfId="0" applyFont="1" applyAlignment="1">
      <alignment horizontal="center" vertical="center"/>
    </xf>
    <xf numFmtId="0" fontId="6" fillId="0" borderId="2" xfId="0" applyFont="1" applyBorder="1" applyAlignment="1">
      <alignment horizontal="center"/>
    </xf>
    <xf numFmtId="0" fontId="6" fillId="0" borderId="8"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9" fillId="0" borderId="6" xfId="2" applyFont="1" applyBorder="1" applyAlignment="1" applyProtection="1">
      <alignment horizontal="center"/>
    </xf>
    <xf numFmtId="0" fontId="9" fillId="0" borderId="9" xfId="2" applyFont="1" applyBorder="1" applyAlignment="1" applyProtection="1">
      <alignment horizontal="center"/>
    </xf>
    <xf numFmtId="0" fontId="9" fillId="0" borderId="7" xfId="2" applyFont="1" applyBorder="1" applyAlignment="1" applyProtection="1">
      <alignment horizontal="center"/>
    </xf>
  </cellXfs>
  <cellStyles count="3">
    <cellStyle name="Hyperlink" xfId="2" builtinId="8"/>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657225</xdr:colOff>
      <xdr:row>0</xdr:row>
      <xdr:rowOff>57150</xdr:rowOff>
    </xdr:from>
    <xdr:to>
      <xdr:col>5</xdr:col>
      <xdr:colOff>676275</xdr:colOff>
      <xdr:row>3</xdr:row>
      <xdr:rowOff>9525</xdr:rowOff>
    </xdr:to>
    <xdr:pic>
      <xdr:nvPicPr>
        <xdr:cNvPr id="2" name="Imagem 0" descr="san logo.BMP"/>
        <xdr:cNvPicPr>
          <a:picLocks noChangeAspect="1" noChangeArrowheads="1"/>
        </xdr:cNvPicPr>
      </xdr:nvPicPr>
      <xdr:blipFill>
        <a:blip xmlns:r="http://schemas.openxmlformats.org/officeDocument/2006/relationships" r:embed="rId1" cstate="print"/>
        <a:srcRect/>
        <a:stretch>
          <a:fillRect/>
        </a:stretch>
      </xdr:blipFill>
      <xdr:spPr bwMode="auto">
        <a:xfrm>
          <a:off x="2562225" y="247650"/>
          <a:ext cx="368617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andiego.vendas@hotmail.com" TargetMode="External"/></Relationships>
</file>

<file path=xl/worksheets/sheet1.xml><?xml version="1.0" encoding="utf-8"?>
<worksheet xmlns="http://schemas.openxmlformats.org/spreadsheetml/2006/main" xmlns:r="http://schemas.openxmlformats.org/officeDocument/2006/relationships">
  <dimension ref="A1:G91"/>
  <sheetViews>
    <sheetView view="pageBreakPreview" topLeftCell="A25" zoomScaleNormal="85" zoomScaleSheetLayoutView="100" workbookViewId="0">
      <selection activeCell="A3" sqref="A3:G3"/>
    </sheetView>
  </sheetViews>
  <sheetFormatPr defaultRowHeight="15"/>
  <cols>
    <col min="1" max="1" width="4.85546875" style="3" bestFit="1" customWidth="1"/>
    <col min="2" max="2" width="5.140625" style="3" bestFit="1" customWidth="1"/>
    <col min="3" max="3" width="9.140625" bestFit="1" customWidth="1"/>
    <col min="4" max="4" width="5.28515625" style="3" bestFit="1" customWidth="1"/>
    <col min="5" max="5" width="65.5703125" bestFit="1" customWidth="1"/>
    <col min="6" max="6" width="16.85546875" style="2" bestFit="1" customWidth="1"/>
    <col min="7" max="7" width="16" style="2" bestFit="1" customWidth="1"/>
  </cols>
  <sheetData>
    <row r="1" spans="1:7">
      <c r="A1" s="53" t="s">
        <v>99</v>
      </c>
      <c r="B1" s="53"/>
      <c r="C1" s="53"/>
      <c r="D1" s="53"/>
      <c r="E1" s="53"/>
      <c r="F1" s="53"/>
      <c r="G1" s="53"/>
    </row>
    <row r="2" spans="1:7" ht="21" customHeight="1">
      <c r="A2" s="53"/>
      <c r="B2" s="53"/>
      <c r="C2" s="53"/>
      <c r="D2" s="53"/>
      <c r="E2" s="53"/>
      <c r="F2" s="53"/>
      <c r="G2" s="53"/>
    </row>
    <row r="3" spans="1:7">
      <c r="A3" s="4" t="s">
        <v>0</v>
      </c>
      <c r="B3" s="4" t="s">
        <v>1</v>
      </c>
      <c r="C3" s="4" t="s">
        <v>2</v>
      </c>
      <c r="D3" s="4" t="s">
        <v>3</v>
      </c>
      <c r="E3" s="4" t="s">
        <v>4</v>
      </c>
      <c r="F3" s="5" t="s">
        <v>98</v>
      </c>
      <c r="G3" s="5" t="s">
        <v>5</v>
      </c>
    </row>
    <row r="4" spans="1:7">
      <c r="A4" s="3">
        <v>1</v>
      </c>
      <c r="B4" s="3">
        <v>1</v>
      </c>
      <c r="C4">
        <v>200</v>
      </c>
      <c r="D4" s="3" t="s">
        <v>6</v>
      </c>
      <c r="E4" t="s">
        <v>7</v>
      </c>
      <c r="F4" s="2">
        <v>4.99</v>
      </c>
      <c r="G4" s="2">
        <v>998</v>
      </c>
    </row>
    <row r="5" spans="1:7">
      <c r="A5" s="3">
        <v>1</v>
      </c>
      <c r="B5" s="3">
        <v>2</v>
      </c>
      <c r="C5">
        <v>100</v>
      </c>
      <c r="D5" s="3" t="s">
        <v>6</v>
      </c>
      <c r="E5" t="s">
        <v>8</v>
      </c>
      <c r="F5" s="2">
        <v>2.0099999999999998</v>
      </c>
      <c r="G5" s="2">
        <v>201</v>
      </c>
    </row>
    <row r="6" spans="1:7">
      <c r="A6" s="3">
        <v>1</v>
      </c>
      <c r="B6" s="3">
        <v>3</v>
      </c>
      <c r="C6">
        <v>20</v>
      </c>
      <c r="D6" s="3" t="s">
        <v>6</v>
      </c>
      <c r="E6" t="s">
        <v>9</v>
      </c>
      <c r="F6" s="2">
        <v>132.09</v>
      </c>
      <c r="G6" s="2">
        <v>2641.8</v>
      </c>
    </row>
    <row r="7" spans="1:7">
      <c r="A7" s="3">
        <v>1</v>
      </c>
      <c r="B7" s="3">
        <v>4</v>
      </c>
      <c r="C7" s="1">
        <v>1000</v>
      </c>
      <c r="D7" s="3" t="s">
        <v>6</v>
      </c>
      <c r="E7" t="s">
        <v>10</v>
      </c>
      <c r="F7" s="2">
        <v>2.79</v>
      </c>
      <c r="G7" s="2">
        <v>2790</v>
      </c>
    </row>
    <row r="8" spans="1:7">
      <c r="A8" s="3">
        <v>1</v>
      </c>
      <c r="B8" s="3">
        <v>5</v>
      </c>
      <c r="C8">
        <v>100</v>
      </c>
      <c r="D8" s="3" t="s">
        <v>6</v>
      </c>
      <c r="E8" t="s">
        <v>11</v>
      </c>
      <c r="F8" s="2">
        <v>6.12</v>
      </c>
      <c r="G8" s="2">
        <v>612</v>
      </c>
    </row>
    <row r="9" spans="1:7">
      <c r="A9" s="3">
        <v>1</v>
      </c>
      <c r="B9" s="3">
        <v>6</v>
      </c>
      <c r="C9">
        <v>30</v>
      </c>
      <c r="D9" s="3" t="s">
        <v>6</v>
      </c>
      <c r="E9" t="s">
        <v>12</v>
      </c>
      <c r="F9" s="2">
        <v>18.309999999999999</v>
      </c>
      <c r="G9" s="2">
        <v>549.29999999999995</v>
      </c>
    </row>
    <row r="10" spans="1:7">
      <c r="A10" s="3">
        <v>1</v>
      </c>
      <c r="B10" s="3">
        <v>7</v>
      </c>
      <c r="C10">
        <v>30</v>
      </c>
      <c r="D10" s="3" t="s">
        <v>13</v>
      </c>
      <c r="E10" t="s">
        <v>14</v>
      </c>
      <c r="F10" s="2">
        <v>7.03</v>
      </c>
      <c r="G10" s="2">
        <v>210.9</v>
      </c>
    </row>
    <row r="11" spans="1:7">
      <c r="A11" s="3">
        <v>1</v>
      </c>
      <c r="B11" s="3">
        <v>8</v>
      </c>
      <c r="C11">
        <v>50</v>
      </c>
      <c r="D11" s="3" t="s">
        <v>6</v>
      </c>
      <c r="E11" t="s">
        <v>15</v>
      </c>
      <c r="F11" s="2">
        <v>5.98</v>
      </c>
      <c r="G11" s="2">
        <v>299</v>
      </c>
    </row>
    <row r="12" spans="1:7">
      <c r="A12" s="3">
        <v>1</v>
      </c>
      <c r="B12" s="3">
        <v>9</v>
      </c>
      <c r="C12">
        <v>50</v>
      </c>
      <c r="D12" s="3" t="s">
        <v>6</v>
      </c>
      <c r="E12" t="s">
        <v>16</v>
      </c>
      <c r="F12" s="2">
        <v>2.97</v>
      </c>
      <c r="G12" s="2">
        <v>148.5</v>
      </c>
    </row>
    <row r="13" spans="1:7">
      <c r="A13" s="3">
        <v>1</v>
      </c>
      <c r="B13" s="3">
        <v>10</v>
      </c>
      <c r="C13">
        <v>20</v>
      </c>
      <c r="D13" s="3" t="s">
        <v>13</v>
      </c>
      <c r="E13" t="s">
        <v>17</v>
      </c>
      <c r="F13" s="2">
        <v>8.16</v>
      </c>
      <c r="G13" s="2">
        <v>163.19999999999999</v>
      </c>
    </row>
    <row r="14" spans="1:7">
      <c r="A14" s="3">
        <v>1</v>
      </c>
      <c r="B14" s="3">
        <v>11</v>
      </c>
      <c r="C14">
        <v>30</v>
      </c>
      <c r="D14" s="3" t="s">
        <v>6</v>
      </c>
      <c r="E14" t="s">
        <v>18</v>
      </c>
      <c r="F14" s="2">
        <v>42.6</v>
      </c>
      <c r="G14" s="2">
        <v>1278</v>
      </c>
    </row>
    <row r="15" spans="1:7">
      <c r="A15" s="3">
        <v>1</v>
      </c>
      <c r="B15" s="3">
        <v>12</v>
      </c>
      <c r="C15">
        <v>30</v>
      </c>
      <c r="D15" s="3" t="s">
        <v>6</v>
      </c>
      <c r="E15" t="s">
        <v>19</v>
      </c>
      <c r="F15" s="2">
        <v>27.4</v>
      </c>
      <c r="G15" s="2">
        <v>822</v>
      </c>
    </row>
    <row r="16" spans="1:7">
      <c r="A16" s="3">
        <v>1</v>
      </c>
      <c r="B16" s="3">
        <v>13</v>
      </c>
      <c r="C16">
        <v>50</v>
      </c>
      <c r="D16" s="3" t="s">
        <v>20</v>
      </c>
      <c r="E16" t="s">
        <v>21</v>
      </c>
      <c r="F16" s="2">
        <v>13.06</v>
      </c>
      <c r="G16" s="2">
        <v>653</v>
      </c>
    </row>
    <row r="17" spans="1:7">
      <c r="A17" s="3">
        <v>1</v>
      </c>
      <c r="B17" s="3">
        <v>14</v>
      </c>
      <c r="C17">
        <v>200</v>
      </c>
      <c r="D17" s="3" t="s">
        <v>22</v>
      </c>
      <c r="E17" t="s">
        <v>23</v>
      </c>
      <c r="F17" s="2">
        <v>1.46</v>
      </c>
      <c r="G17" s="2">
        <v>292</v>
      </c>
    </row>
    <row r="18" spans="1:7">
      <c r="A18" s="3">
        <v>1</v>
      </c>
      <c r="B18" s="3">
        <v>15</v>
      </c>
      <c r="C18">
        <v>200</v>
      </c>
      <c r="D18" s="3" t="s">
        <v>6</v>
      </c>
      <c r="E18" t="s">
        <v>24</v>
      </c>
      <c r="F18" s="2">
        <v>1.93</v>
      </c>
      <c r="G18" s="2">
        <v>386</v>
      </c>
    </row>
    <row r="19" spans="1:7">
      <c r="A19" s="3">
        <v>1</v>
      </c>
      <c r="B19" s="3">
        <v>16</v>
      </c>
      <c r="C19">
        <v>30</v>
      </c>
      <c r="D19" s="3" t="s">
        <v>6</v>
      </c>
      <c r="E19" t="s">
        <v>25</v>
      </c>
      <c r="F19" s="2">
        <v>1.61</v>
      </c>
      <c r="G19" s="2">
        <v>48.3</v>
      </c>
    </row>
    <row r="20" spans="1:7">
      <c r="A20" s="3">
        <v>1</v>
      </c>
      <c r="B20" s="3">
        <v>17</v>
      </c>
      <c r="C20">
        <v>30</v>
      </c>
      <c r="D20" s="3" t="s">
        <v>6</v>
      </c>
      <c r="E20" t="s">
        <v>26</v>
      </c>
      <c r="F20" s="2">
        <v>0.93</v>
      </c>
      <c r="G20" s="2">
        <v>27.9</v>
      </c>
    </row>
    <row r="21" spans="1:7">
      <c r="A21" s="3">
        <v>1</v>
      </c>
      <c r="B21" s="3">
        <v>18</v>
      </c>
      <c r="C21">
        <v>30</v>
      </c>
      <c r="D21" s="3" t="s">
        <v>6</v>
      </c>
      <c r="E21" t="s">
        <v>27</v>
      </c>
      <c r="F21" s="2">
        <v>1.45</v>
      </c>
      <c r="G21" s="2">
        <v>43.5</v>
      </c>
    </row>
    <row r="22" spans="1:7">
      <c r="A22" s="3">
        <v>1</v>
      </c>
      <c r="B22" s="3">
        <v>19</v>
      </c>
      <c r="C22">
        <v>40</v>
      </c>
      <c r="D22" s="3" t="s">
        <v>6</v>
      </c>
      <c r="E22" t="s">
        <v>28</v>
      </c>
      <c r="F22" s="2">
        <v>51.35</v>
      </c>
      <c r="G22" s="2">
        <v>2054</v>
      </c>
    </row>
    <row r="23" spans="1:7">
      <c r="A23" s="3">
        <v>1</v>
      </c>
      <c r="B23" s="3">
        <v>20</v>
      </c>
      <c r="C23">
        <v>20</v>
      </c>
      <c r="D23" s="3" t="s">
        <v>29</v>
      </c>
      <c r="E23" t="s">
        <v>30</v>
      </c>
      <c r="F23" s="2">
        <v>10.46</v>
      </c>
      <c r="G23" s="2">
        <v>209.2</v>
      </c>
    </row>
    <row r="24" spans="1:7">
      <c r="A24" s="3">
        <v>1</v>
      </c>
      <c r="B24" s="3">
        <v>21</v>
      </c>
      <c r="C24">
        <v>100</v>
      </c>
      <c r="D24" s="3" t="s">
        <v>6</v>
      </c>
      <c r="E24" t="s">
        <v>31</v>
      </c>
      <c r="F24" s="2">
        <v>19.239999999999998</v>
      </c>
      <c r="G24" s="2">
        <v>1924</v>
      </c>
    </row>
    <row r="25" spans="1:7">
      <c r="A25" s="3">
        <v>1</v>
      </c>
      <c r="B25" s="3">
        <v>22</v>
      </c>
      <c r="C25">
        <v>100</v>
      </c>
      <c r="D25" s="3" t="s">
        <v>6</v>
      </c>
      <c r="E25" t="s">
        <v>32</v>
      </c>
      <c r="F25" s="2">
        <v>0.14000000000000001</v>
      </c>
      <c r="G25" s="2">
        <v>14</v>
      </c>
    </row>
    <row r="26" spans="1:7">
      <c r="A26" s="3">
        <v>1</v>
      </c>
      <c r="B26" s="3">
        <v>23</v>
      </c>
      <c r="C26">
        <v>100</v>
      </c>
      <c r="D26" s="3" t="s">
        <v>6</v>
      </c>
      <c r="E26" t="s">
        <v>33</v>
      </c>
      <c r="F26" s="2">
        <v>0.11</v>
      </c>
      <c r="G26" s="2">
        <v>11</v>
      </c>
    </row>
    <row r="27" spans="1:7">
      <c r="A27" s="3">
        <v>1</v>
      </c>
      <c r="B27" s="3">
        <v>24</v>
      </c>
      <c r="C27">
        <v>100</v>
      </c>
      <c r="D27" s="3" t="s">
        <v>6</v>
      </c>
      <c r="E27" t="s">
        <v>34</v>
      </c>
      <c r="F27" s="2">
        <v>0.08</v>
      </c>
      <c r="G27" s="2">
        <v>8</v>
      </c>
    </row>
    <row r="28" spans="1:7">
      <c r="A28" s="3">
        <v>1</v>
      </c>
      <c r="B28" s="3">
        <v>25</v>
      </c>
      <c r="C28">
        <v>30</v>
      </c>
      <c r="D28" s="3" t="s">
        <v>6</v>
      </c>
      <c r="E28" t="s">
        <v>35</v>
      </c>
      <c r="F28" s="2">
        <v>22.44</v>
      </c>
      <c r="G28" s="2">
        <v>673.2</v>
      </c>
    </row>
    <row r="29" spans="1:7">
      <c r="A29" s="3">
        <v>2</v>
      </c>
      <c r="B29" s="3">
        <v>1</v>
      </c>
      <c r="C29">
        <v>20</v>
      </c>
      <c r="D29" s="3" t="s">
        <v>6</v>
      </c>
      <c r="E29" t="s">
        <v>36</v>
      </c>
      <c r="F29" s="2">
        <v>6.93</v>
      </c>
      <c r="G29" s="2">
        <v>138.6</v>
      </c>
    </row>
    <row r="30" spans="1:7">
      <c r="A30" s="3">
        <v>2</v>
      </c>
      <c r="B30" s="3">
        <v>2</v>
      </c>
      <c r="C30">
        <v>20</v>
      </c>
      <c r="D30" s="3" t="s">
        <v>6</v>
      </c>
      <c r="E30" t="s">
        <v>37</v>
      </c>
      <c r="F30" s="2">
        <v>44.27</v>
      </c>
      <c r="G30" s="2">
        <v>885.4</v>
      </c>
    </row>
    <row r="31" spans="1:7">
      <c r="A31" s="3">
        <v>2</v>
      </c>
      <c r="B31" s="3">
        <v>3</v>
      </c>
      <c r="C31">
        <v>40</v>
      </c>
      <c r="D31" s="3" t="s">
        <v>6</v>
      </c>
      <c r="E31" t="s">
        <v>38</v>
      </c>
      <c r="F31" s="2">
        <v>69.790000000000006</v>
      </c>
      <c r="G31" s="2">
        <v>2791.6</v>
      </c>
    </row>
    <row r="32" spans="1:7">
      <c r="A32" s="3">
        <v>2</v>
      </c>
      <c r="B32" s="3">
        <v>4</v>
      </c>
      <c r="C32">
        <v>10</v>
      </c>
      <c r="D32" s="3" t="s">
        <v>6</v>
      </c>
      <c r="E32" t="s">
        <v>39</v>
      </c>
      <c r="F32" s="2">
        <v>7.07</v>
      </c>
      <c r="G32" s="2">
        <v>70.7</v>
      </c>
    </row>
    <row r="33" spans="1:7">
      <c r="A33" s="3">
        <v>2</v>
      </c>
      <c r="B33" s="3">
        <v>5</v>
      </c>
      <c r="C33">
        <v>40</v>
      </c>
      <c r="D33" s="3" t="s">
        <v>6</v>
      </c>
      <c r="E33" t="s">
        <v>40</v>
      </c>
      <c r="F33" s="2">
        <v>70.38</v>
      </c>
      <c r="G33" s="2">
        <v>2815.2</v>
      </c>
    </row>
    <row r="34" spans="1:7">
      <c r="A34" s="3">
        <v>2</v>
      </c>
      <c r="B34" s="3">
        <v>6</v>
      </c>
      <c r="C34">
        <v>30</v>
      </c>
      <c r="D34" s="3" t="s">
        <v>6</v>
      </c>
      <c r="E34" t="s">
        <v>41</v>
      </c>
      <c r="F34" s="2">
        <v>66.52</v>
      </c>
      <c r="G34" s="2">
        <v>1995.6</v>
      </c>
    </row>
    <row r="35" spans="1:7">
      <c r="A35" s="3">
        <v>2</v>
      </c>
      <c r="B35" s="3">
        <v>7</v>
      </c>
      <c r="C35">
        <v>5</v>
      </c>
      <c r="D35" s="3" t="s">
        <v>6</v>
      </c>
      <c r="E35" t="s">
        <v>42</v>
      </c>
      <c r="F35" s="2">
        <v>6.96</v>
      </c>
      <c r="G35" s="2">
        <v>34.799999999999997</v>
      </c>
    </row>
    <row r="36" spans="1:7">
      <c r="A36" s="3">
        <v>2</v>
      </c>
      <c r="B36" s="3">
        <v>8</v>
      </c>
      <c r="C36">
        <v>50</v>
      </c>
      <c r="D36" s="3" t="s">
        <v>6</v>
      </c>
      <c r="E36" t="s">
        <v>43</v>
      </c>
      <c r="F36" s="2">
        <v>46.64</v>
      </c>
      <c r="G36" s="2">
        <v>2332</v>
      </c>
    </row>
    <row r="37" spans="1:7">
      <c r="A37" s="3">
        <v>2</v>
      </c>
      <c r="B37" s="3">
        <v>9</v>
      </c>
      <c r="C37">
        <v>10</v>
      </c>
      <c r="D37" s="3" t="s">
        <v>6</v>
      </c>
      <c r="E37" t="s">
        <v>44</v>
      </c>
      <c r="F37" s="2">
        <v>29.32</v>
      </c>
      <c r="G37" s="2">
        <v>293.2</v>
      </c>
    </row>
    <row r="38" spans="1:7">
      <c r="A38" s="3">
        <v>2</v>
      </c>
      <c r="B38" s="3">
        <v>10</v>
      </c>
      <c r="C38">
        <v>30</v>
      </c>
      <c r="D38" s="3" t="s">
        <v>6</v>
      </c>
      <c r="E38" t="s">
        <v>45</v>
      </c>
      <c r="F38" s="2">
        <v>10.14</v>
      </c>
      <c r="G38" s="2">
        <v>304.2</v>
      </c>
    </row>
    <row r="39" spans="1:7">
      <c r="A39" s="3">
        <v>3</v>
      </c>
      <c r="B39" s="3">
        <v>1</v>
      </c>
      <c r="C39" s="1">
        <v>1000</v>
      </c>
      <c r="D39" s="3" t="s">
        <v>22</v>
      </c>
      <c r="E39" t="s">
        <v>46</v>
      </c>
      <c r="F39" s="2">
        <v>3.89</v>
      </c>
      <c r="G39" s="2">
        <v>3890</v>
      </c>
    </row>
    <row r="40" spans="1:7">
      <c r="A40" s="3">
        <v>3</v>
      </c>
      <c r="B40" s="3">
        <v>2</v>
      </c>
      <c r="C40">
        <v>400</v>
      </c>
      <c r="D40" s="3" t="s">
        <v>22</v>
      </c>
      <c r="E40" t="s">
        <v>47</v>
      </c>
      <c r="F40" s="2">
        <v>2.14</v>
      </c>
      <c r="G40" s="2">
        <v>856</v>
      </c>
    </row>
    <row r="41" spans="1:7">
      <c r="A41" s="3">
        <v>3</v>
      </c>
      <c r="B41" s="3">
        <v>3</v>
      </c>
      <c r="C41" s="1">
        <v>2500</v>
      </c>
      <c r="D41" s="3" t="s">
        <v>22</v>
      </c>
      <c r="E41" t="s">
        <v>48</v>
      </c>
      <c r="F41" s="2">
        <v>0.91</v>
      </c>
      <c r="G41" s="2">
        <v>2275</v>
      </c>
    </row>
    <row r="42" spans="1:7">
      <c r="A42" s="3">
        <v>3</v>
      </c>
      <c r="B42" s="3">
        <v>4</v>
      </c>
      <c r="C42">
        <v>100</v>
      </c>
      <c r="D42" s="3" t="s">
        <v>22</v>
      </c>
      <c r="E42" t="s">
        <v>49</v>
      </c>
      <c r="F42" s="2">
        <v>5.52</v>
      </c>
      <c r="G42" s="2">
        <v>552</v>
      </c>
    </row>
    <row r="43" spans="1:7">
      <c r="A43" s="3">
        <v>3</v>
      </c>
      <c r="B43" s="3">
        <v>5</v>
      </c>
      <c r="C43">
        <v>100</v>
      </c>
      <c r="D43" s="3" t="s">
        <v>6</v>
      </c>
      <c r="E43" t="s">
        <v>50</v>
      </c>
      <c r="F43" s="2">
        <v>8.25</v>
      </c>
      <c r="G43" s="2">
        <v>825</v>
      </c>
    </row>
    <row r="44" spans="1:7">
      <c r="A44" s="3">
        <v>3</v>
      </c>
      <c r="B44" s="3">
        <v>6</v>
      </c>
      <c r="C44">
        <v>500</v>
      </c>
      <c r="D44" s="3" t="s">
        <v>22</v>
      </c>
      <c r="E44" t="s">
        <v>51</v>
      </c>
      <c r="F44" s="2">
        <v>1.97</v>
      </c>
      <c r="G44" s="2">
        <v>985</v>
      </c>
    </row>
    <row r="45" spans="1:7">
      <c r="A45" s="3">
        <v>4</v>
      </c>
      <c r="B45" s="3">
        <v>1</v>
      </c>
      <c r="C45">
        <v>50</v>
      </c>
      <c r="D45" s="3" t="s">
        <v>6</v>
      </c>
      <c r="E45" t="s">
        <v>52</v>
      </c>
      <c r="F45" s="2">
        <v>212.63</v>
      </c>
      <c r="G45" s="2">
        <v>10631.5</v>
      </c>
    </row>
    <row r="46" spans="1:7">
      <c r="A46" s="3">
        <v>4</v>
      </c>
      <c r="B46" s="3">
        <v>2</v>
      </c>
      <c r="C46">
        <v>100</v>
      </c>
      <c r="D46" s="3" t="s">
        <v>6</v>
      </c>
      <c r="E46" t="s">
        <v>53</v>
      </c>
      <c r="F46" s="2">
        <v>280.02999999999997</v>
      </c>
      <c r="G46" s="2">
        <v>28003</v>
      </c>
    </row>
    <row r="47" spans="1:7">
      <c r="A47" s="3">
        <v>5</v>
      </c>
      <c r="B47" s="3">
        <v>1</v>
      </c>
      <c r="C47">
        <v>30</v>
      </c>
      <c r="D47" s="3" t="s">
        <v>6</v>
      </c>
      <c r="E47" t="s">
        <v>54</v>
      </c>
      <c r="F47" s="2">
        <v>9.9499999999999993</v>
      </c>
      <c r="G47" s="2">
        <v>298.5</v>
      </c>
    </row>
    <row r="48" spans="1:7">
      <c r="A48" s="3">
        <v>5</v>
      </c>
      <c r="B48" s="3">
        <v>2</v>
      </c>
      <c r="C48">
        <v>50</v>
      </c>
      <c r="D48" s="3" t="s">
        <v>6</v>
      </c>
      <c r="E48" t="s">
        <v>55</v>
      </c>
      <c r="F48" s="2">
        <v>9.06</v>
      </c>
      <c r="G48" s="2">
        <v>453</v>
      </c>
    </row>
    <row r="49" spans="1:7">
      <c r="A49" s="3">
        <v>5</v>
      </c>
      <c r="B49" s="3">
        <v>3</v>
      </c>
      <c r="C49">
        <v>200</v>
      </c>
      <c r="D49" s="3" t="s">
        <v>6</v>
      </c>
      <c r="E49" t="s">
        <v>56</v>
      </c>
      <c r="F49" s="2">
        <v>8.02</v>
      </c>
      <c r="G49" s="2">
        <v>1604</v>
      </c>
    </row>
    <row r="50" spans="1:7">
      <c r="A50" s="3">
        <v>5</v>
      </c>
      <c r="B50" s="3">
        <v>4</v>
      </c>
      <c r="C50">
        <v>200</v>
      </c>
      <c r="D50" s="3" t="s">
        <v>6</v>
      </c>
      <c r="E50" t="s">
        <v>57</v>
      </c>
      <c r="F50" s="2">
        <v>9.06</v>
      </c>
      <c r="G50" s="2">
        <v>1812</v>
      </c>
    </row>
    <row r="51" spans="1:7">
      <c r="A51" s="3">
        <v>5</v>
      </c>
      <c r="B51" s="3">
        <v>5</v>
      </c>
      <c r="C51" s="1">
        <v>5000</v>
      </c>
      <c r="D51" s="3" t="s">
        <v>6</v>
      </c>
      <c r="E51" t="s">
        <v>58</v>
      </c>
      <c r="F51" s="2">
        <v>2.4900000000000002</v>
      </c>
      <c r="G51" s="2">
        <v>12450</v>
      </c>
    </row>
    <row r="52" spans="1:7">
      <c r="A52" s="3">
        <v>5</v>
      </c>
      <c r="B52" s="3">
        <v>6</v>
      </c>
      <c r="C52" s="1">
        <v>5000</v>
      </c>
      <c r="D52" s="3" t="s">
        <v>6</v>
      </c>
      <c r="E52" t="s">
        <v>59</v>
      </c>
      <c r="F52" s="2">
        <v>5</v>
      </c>
      <c r="G52" s="2">
        <v>25000</v>
      </c>
    </row>
    <row r="53" spans="1:7">
      <c r="A53" s="3">
        <v>6</v>
      </c>
      <c r="B53" s="3">
        <v>1</v>
      </c>
      <c r="C53" s="1">
        <v>1000</v>
      </c>
      <c r="D53" s="3" t="s">
        <v>6</v>
      </c>
      <c r="E53" t="s">
        <v>60</v>
      </c>
      <c r="F53" s="2">
        <v>51.91</v>
      </c>
      <c r="G53" s="2">
        <v>51910</v>
      </c>
    </row>
    <row r="54" spans="1:7">
      <c r="A54" s="3">
        <v>6</v>
      </c>
      <c r="B54" s="3">
        <v>2</v>
      </c>
      <c r="C54" s="1">
        <v>2500</v>
      </c>
      <c r="D54" s="3" t="s">
        <v>6</v>
      </c>
      <c r="E54" t="s">
        <v>61</v>
      </c>
      <c r="F54" s="2">
        <v>51</v>
      </c>
      <c r="G54" s="2">
        <v>127500</v>
      </c>
    </row>
    <row r="55" spans="1:7">
      <c r="A55" s="3">
        <v>6</v>
      </c>
      <c r="B55" s="3">
        <v>3</v>
      </c>
      <c r="C55" s="1">
        <v>3500</v>
      </c>
      <c r="D55" s="3" t="s">
        <v>6</v>
      </c>
      <c r="E55" t="s">
        <v>62</v>
      </c>
      <c r="F55" s="2">
        <v>62.48</v>
      </c>
      <c r="G55" s="2">
        <v>218680</v>
      </c>
    </row>
    <row r="56" spans="1:7">
      <c r="A56" s="3">
        <v>6</v>
      </c>
      <c r="B56" s="3">
        <v>4</v>
      </c>
      <c r="C56">
        <v>100</v>
      </c>
      <c r="D56" s="3" t="s">
        <v>6</v>
      </c>
      <c r="E56" t="s">
        <v>63</v>
      </c>
      <c r="F56" s="2">
        <v>103.04</v>
      </c>
      <c r="G56" s="2">
        <v>10304</v>
      </c>
    </row>
    <row r="57" spans="1:7">
      <c r="A57" s="3">
        <v>6</v>
      </c>
      <c r="B57" s="3">
        <v>5</v>
      </c>
      <c r="C57">
        <v>100</v>
      </c>
      <c r="D57" s="3" t="s">
        <v>6</v>
      </c>
      <c r="E57" t="s">
        <v>64</v>
      </c>
      <c r="F57" s="2">
        <v>103.04</v>
      </c>
      <c r="G57" s="2">
        <v>10304</v>
      </c>
    </row>
    <row r="58" spans="1:7">
      <c r="A58" s="3">
        <v>7</v>
      </c>
      <c r="B58" s="3">
        <v>1</v>
      </c>
      <c r="C58">
        <v>300</v>
      </c>
      <c r="D58" s="3" t="s">
        <v>6</v>
      </c>
      <c r="E58" t="s">
        <v>65</v>
      </c>
      <c r="F58" s="2">
        <v>129.66</v>
      </c>
      <c r="G58" s="2">
        <v>38898</v>
      </c>
    </row>
    <row r="59" spans="1:7">
      <c r="A59" s="3">
        <v>8</v>
      </c>
      <c r="B59" s="3">
        <v>1</v>
      </c>
      <c r="C59">
        <v>800</v>
      </c>
      <c r="D59" s="3" t="s">
        <v>6</v>
      </c>
      <c r="E59" t="s">
        <v>66</v>
      </c>
      <c r="F59" s="2">
        <v>84.05</v>
      </c>
      <c r="G59" s="2">
        <v>67240</v>
      </c>
    </row>
    <row r="60" spans="1:7">
      <c r="A60" s="3">
        <v>8</v>
      </c>
      <c r="B60" s="3">
        <v>2</v>
      </c>
      <c r="C60">
        <v>300</v>
      </c>
      <c r="D60" s="3" t="s">
        <v>6</v>
      </c>
      <c r="E60" t="s">
        <v>67</v>
      </c>
      <c r="F60" s="2">
        <v>69.3</v>
      </c>
      <c r="G60" s="2">
        <v>20790</v>
      </c>
    </row>
    <row r="61" spans="1:7">
      <c r="A61" s="3">
        <v>8</v>
      </c>
      <c r="B61" s="3">
        <v>3</v>
      </c>
      <c r="C61" s="1">
        <v>1500</v>
      </c>
      <c r="D61" s="3" t="s">
        <v>6</v>
      </c>
      <c r="E61" t="s">
        <v>68</v>
      </c>
      <c r="F61" s="2">
        <v>68.430000000000007</v>
      </c>
      <c r="G61" s="2">
        <v>102645</v>
      </c>
    </row>
    <row r="62" spans="1:7">
      <c r="A62" s="3">
        <v>8</v>
      </c>
      <c r="B62" s="3">
        <v>4</v>
      </c>
      <c r="C62" s="1">
        <v>1000</v>
      </c>
      <c r="D62" s="3" t="s">
        <v>6</v>
      </c>
      <c r="E62" t="s">
        <v>69</v>
      </c>
      <c r="F62" s="2">
        <v>97.36</v>
      </c>
      <c r="G62" s="2">
        <v>97360</v>
      </c>
    </row>
    <row r="63" spans="1:7">
      <c r="A63" s="3">
        <v>8</v>
      </c>
      <c r="B63" s="3">
        <v>5</v>
      </c>
      <c r="C63" s="1">
        <v>1800</v>
      </c>
      <c r="D63" s="3" t="s">
        <v>6</v>
      </c>
      <c r="E63" t="s">
        <v>70</v>
      </c>
      <c r="F63" s="2">
        <v>92.65</v>
      </c>
      <c r="G63" s="2">
        <v>166770</v>
      </c>
    </row>
    <row r="64" spans="1:7">
      <c r="A64" s="3">
        <v>8</v>
      </c>
      <c r="B64" s="3">
        <v>6</v>
      </c>
      <c r="C64" s="1">
        <v>3500</v>
      </c>
      <c r="D64" s="3" t="s">
        <v>6</v>
      </c>
      <c r="E64" t="s">
        <v>71</v>
      </c>
      <c r="F64" s="2">
        <v>83.29</v>
      </c>
      <c r="G64" s="2">
        <v>291515</v>
      </c>
    </row>
    <row r="65" spans="1:7">
      <c r="A65" s="3">
        <v>8</v>
      </c>
      <c r="B65" s="3">
        <v>7</v>
      </c>
      <c r="C65">
        <v>400</v>
      </c>
      <c r="D65" s="3" t="s">
        <v>6</v>
      </c>
      <c r="E65" t="s">
        <v>72</v>
      </c>
      <c r="F65" s="2">
        <v>60.09</v>
      </c>
      <c r="G65" s="2">
        <v>24036</v>
      </c>
    </row>
    <row r="66" spans="1:7">
      <c r="A66" s="3">
        <v>8</v>
      </c>
      <c r="B66" s="3">
        <v>8</v>
      </c>
      <c r="C66" s="1">
        <v>1000</v>
      </c>
      <c r="D66" s="3" t="s">
        <v>6</v>
      </c>
      <c r="E66" t="s">
        <v>73</v>
      </c>
      <c r="F66" s="2">
        <v>85.26</v>
      </c>
      <c r="G66" s="2">
        <v>85260</v>
      </c>
    </row>
    <row r="67" spans="1:7">
      <c r="A67" s="3">
        <v>8</v>
      </c>
      <c r="B67" s="3">
        <v>9</v>
      </c>
      <c r="C67">
        <v>500</v>
      </c>
      <c r="D67" s="3" t="s">
        <v>6</v>
      </c>
      <c r="E67" t="s">
        <v>74</v>
      </c>
      <c r="F67" s="2">
        <v>64.28</v>
      </c>
      <c r="G67" s="2">
        <v>32140</v>
      </c>
    </row>
    <row r="68" spans="1:7">
      <c r="A68" s="3">
        <v>8</v>
      </c>
      <c r="B68" s="3">
        <v>10</v>
      </c>
      <c r="C68">
        <v>100</v>
      </c>
      <c r="D68" s="3" t="s">
        <v>6</v>
      </c>
      <c r="E68" t="s">
        <v>75</v>
      </c>
      <c r="F68" s="2">
        <v>80.97</v>
      </c>
      <c r="G68" s="2">
        <v>8097</v>
      </c>
    </row>
    <row r="69" spans="1:7">
      <c r="A69" s="3">
        <v>8</v>
      </c>
      <c r="B69" s="3">
        <v>11</v>
      </c>
      <c r="C69">
        <v>500</v>
      </c>
      <c r="D69" s="3" t="s">
        <v>6</v>
      </c>
      <c r="E69" t="s">
        <v>76</v>
      </c>
      <c r="F69" s="2">
        <v>89.92</v>
      </c>
      <c r="G69" s="2">
        <v>44960</v>
      </c>
    </row>
    <row r="70" spans="1:7">
      <c r="A70" s="3">
        <v>8</v>
      </c>
      <c r="B70" s="3">
        <v>12</v>
      </c>
      <c r="C70">
        <v>600</v>
      </c>
      <c r="D70" s="3" t="s">
        <v>6</v>
      </c>
      <c r="E70" t="s">
        <v>77</v>
      </c>
      <c r="F70" s="2">
        <v>68.8</v>
      </c>
      <c r="G70" s="2">
        <v>41280</v>
      </c>
    </row>
    <row r="71" spans="1:7">
      <c r="A71" s="3">
        <v>8</v>
      </c>
      <c r="B71" s="3">
        <v>13</v>
      </c>
      <c r="C71">
        <v>100</v>
      </c>
      <c r="D71" s="3" t="s">
        <v>6</v>
      </c>
      <c r="E71" t="s">
        <v>78</v>
      </c>
      <c r="F71" s="2">
        <v>87.53</v>
      </c>
      <c r="G71" s="2">
        <v>8753</v>
      </c>
    </row>
    <row r="72" spans="1:7">
      <c r="A72" s="3">
        <v>8</v>
      </c>
      <c r="B72" s="3">
        <v>14</v>
      </c>
      <c r="C72">
        <v>100</v>
      </c>
      <c r="D72" s="3" t="s">
        <v>6</v>
      </c>
      <c r="E72" t="s">
        <v>79</v>
      </c>
      <c r="F72" s="2">
        <v>115.07</v>
      </c>
      <c r="G72" s="2">
        <v>11507</v>
      </c>
    </row>
    <row r="73" spans="1:7">
      <c r="A73" s="3">
        <v>8</v>
      </c>
      <c r="B73" s="3">
        <v>15</v>
      </c>
      <c r="C73">
        <v>100</v>
      </c>
      <c r="D73" s="3" t="s">
        <v>6</v>
      </c>
      <c r="E73" t="s">
        <v>80</v>
      </c>
      <c r="F73" s="2">
        <v>87.85</v>
      </c>
      <c r="G73" s="2">
        <v>8785</v>
      </c>
    </row>
    <row r="74" spans="1:7">
      <c r="A74" s="3">
        <v>8</v>
      </c>
      <c r="B74" s="3">
        <v>16</v>
      </c>
      <c r="C74">
        <v>100</v>
      </c>
      <c r="D74" s="3" t="s">
        <v>6</v>
      </c>
      <c r="E74" t="s">
        <v>81</v>
      </c>
      <c r="F74" s="2">
        <v>115.07</v>
      </c>
      <c r="G74" s="2">
        <v>11507</v>
      </c>
    </row>
    <row r="75" spans="1:7">
      <c r="A75" s="3">
        <v>8</v>
      </c>
      <c r="B75" s="3">
        <v>17</v>
      </c>
      <c r="C75" s="1">
        <v>2000</v>
      </c>
      <c r="D75" s="3" t="s">
        <v>6</v>
      </c>
      <c r="E75" t="s">
        <v>82</v>
      </c>
      <c r="F75" s="2">
        <v>72.08</v>
      </c>
      <c r="G75" s="2">
        <v>144160</v>
      </c>
    </row>
    <row r="76" spans="1:7">
      <c r="A76" s="3">
        <v>9</v>
      </c>
      <c r="B76" s="3">
        <v>1</v>
      </c>
      <c r="C76" s="1">
        <v>10000</v>
      </c>
      <c r="D76" s="3" t="s">
        <v>6</v>
      </c>
      <c r="E76" t="s">
        <v>83</v>
      </c>
      <c r="F76" s="2">
        <v>28.57</v>
      </c>
      <c r="G76" s="2">
        <v>285700</v>
      </c>
    </row>
    <row r="77" spans="1:7">
      <c r="A77" s="3">
        <v>10</v>
      </c>
      <c r="B77" s="3">
        <v>1</v>
      </c>
      <c r="C77">
        <v>300</v>
      </c>
      <c r="D77" s="3" t="s">
        <v>6</v>
      </c>
      <c r="E77" t="s">
        <v>84</v>
      </c>
      <c r="F77" s="2">
        <v>10.45</v>
      </c>
      <c r="G77" s="2">
        <v>3135</v>
      </c>
    </row>
    <row r="78" spans="1:7">
      <c r="A78" s="3">
        <v>10</v>
      </c>
      <c r="B78" s="3">
        <v>2</v>
      </c>
      <c r="C78">
        <v>30</v>
      </c>
      <c r="D78" s="3" t="s">
        <v>6</v>
      </c>
      <c r="E78" t="s">
        <v>85</v>
      </c>
      <c r="F78" s="2">
        <v>25.05</v>
      </c>
      <c r="G78" s="2">
        <v>751.5</v>
      </c>
    </row>
    <row r="79" spans="1:7">
      <c r="A79" s="3">
        <v>10</v>
      </c>
      <c r="B79" s="3">
        <v>3</v>
      </c>
      <c r="C79">
        <v>300</v>
      </c>
      <c r="D79" s="3" t="s">
        <v>6</v>
      </c>
      <c r="E79" t="s">
        <v>86</v>
      </c>
      <c r="F79" s="2">
        <v>13.56</v>
      </c>
      <c r="G79" s="2">
        <v>4068</v>
      </c>
    </row>
    <row r="80" spans="1:7">
      <c r="A80" s="3">
        <v>10</v>
      </c>
      <c r="B80" s="3">
        <v>4</v>
      </c>
      <c r="C80">
        <v>50</v>
      </c>
      <c r="D80" s="3" t="s">
        <v>6</v>
      </c>
      <c r="E80" t="s">
        <v>87</v>
      </c>
      <c r="F80" s="2">
        <v>19.72</v>
      </c>
      <c r="G80" s="2">
        <v>986</v>
      </c>
    </row>
    <row r="81" spans="1:7">
      <c r="A81" s="3">
        <v>11</v>
      </c>
      <c r="B81" s="3">
        <v>1</v>
      </c>
      <c r="C81" s="1">
        <v>1200</v>
      </c>
      <c r="D81" s="3" t="s">
        <v>6</v>
      </c>
      <c r="E81" t="s">
        <v>88</v>
      </c>
      <c r="F81" s="2">
        <v>31.34</v>
      </c>
      <c r="G81" s="2">
        <v>37608</v>
      </c>
    </row>
    <row r="82" spans="1:7">
      <c r="A82" s="3">
        <v>11</v>
      </c>
      <c r="B82" s="3">
        <v>2</v>
      </c>
      <c r="C82" s="1">
        <v>1500</v>
      </c>
      <c r="D82" s="3" t="s">
        <v>6</v>
      </c>
      <c r="E82" t="s">
        <v>89</v>
      </c>
      <c r="F82" s="2">
        <v>36.36</v>
      </c>
      <c r="G82" s="2">
        <v>54540</v>
      </c>
    </row>
    <row r="83" spans="1:7">
      <c r="A83" s="3">
        <v>11</v>
      </c>
      <c r="B83" s="3">
        <v>3</v>
      </c>
      <c r="C83" s="1">
        <v>5000</v>
      </c>
      <c r="D83" s="3" t="s">
        <v>6</v>
      </c>
      <c r="E83" t="s">
        <v>90</v>
      </c>
      <c r="F83" s="2">
        <v>26.63</v>
      </c>
      <c r="G83" s="2">
        <v>133150</v>
      </c>
    </row>
    <row r="84" spans="1:7">
      <c r="A84" s="3">
        <v>11</v>
      </c>
      <c r="B84" s="3">
        <v>4</v>
      </c>
      <c r="C84" s="1">
        <v>3000</v>
      </c>
      <c r="D84" s="3" t="s">
        <v>6</v>
      </c>
      <c r="E84" t="s">
        <v>91</v>
      </c>
      <c r="F84" s="2">
        <v>21.51</v>
      </c>
      <c r="G84" s="2">
        <v>64530</v>
      </c>
    </row>
    <row r="85" spans="1:7">
      <c r="A85" s="3">
        <v>11</v>
      </c>
      <c r="B85" s="3">
        <v>5</v>
      </c>
      <c r="C85" s="1">
        <v>3000</v>
      </c>
      <c r="D85" s="3" t="s">
        <v>6</v>
      </c>
      <c r="E85" t="s">
        <v>92</v>
      </c>
      <c r="F85" s="2">
        <v>16.309999999999999</v>
      </c>
      <c r="G85" s="2">
        <v>48930</v>
      </c>
    </row>
    <row r="86" spans="1:7">
      <c r="A86" s="3">
        <v>12</v>
      </c>
      <c r="B86" s="3">
        <v>1</v>
      </c>
      <c r="C86">
        <v>300</v>
      </c>
      <c r="D86" s="3" t="s">
        <v>6</v>
      </c>
      <c r="E86" t="s">
        <v>93</v>
      </c>
      <c r="F86" s="2">
        <v>310.60000000000002</v>
      </c>
      <c r="G86" s="2">
        <v>93180</v>
      </c>
    </row>
    <row r="87" spans="1:7">
      <c r="A87" s="3">
        <v>13</v>
      </c>
      <c r="B87" s="3">
        <v>1</v>
      </c>
      <c r="C87">
        <v>500</v>
      </c>
      <c r="D87" s="3" t="s">
        <v>6</v>
      </c>
      <c r="E87" t="s">
        <v>94</v>
      </c>
      <c r="F87" s="2">
        <v>53.86</v>
      </c>
      <c r="G87" s="2">
        <v>26930</v>
      </c>
    </row>
    <row r="88" spans="1:7">
      <c r="A88" s="3">
        <v>13</v>
      </c>
      <c r="B88" s="3">
        <v>2</v>
      </c>
      <c r="C88">
        <v>100</v>
      </c>
      <c r="D88" s="3" t="s">
        <v>6</v>
      </c>
      <c r="E88" t="s">
        <v>95</v>
      </c>
      <c r="F88" s="2">
        <v>96.19</v>
      </c>
      <c r="G88" s="2">
        <v>9619</v>
      </c>
    </row>
    <row r="89" spans="1:7">
      <c r="A89" s="3">
        <v>14</v>
      </c>
      <c r="B89" s="3">
        <v>1</v>
      </c>
      <c r="C89">
        <v>30</v>
      </c>
      <c r="D89" s="3" t="s">
        <v>6</v>
      </c>
      <c r="E89" t="s">
        <v>96</v>
      </c>
      <c r="F89" s="2">
        <v>1723.02</v>
      </c>
      <c r="G89" s="2">
        <v>51690.6</v>
      </c>
    </row>
    <row r="90" spans="1:7">
      <c r="A90" s="3">
        <v>15</v>
      </c>
      <c r="B90" s="3">
        <v>1</v>
      </c>
      <c r="C90">
        <v>10</v>
      </c>
      <c r="D90" s="3" t="s">
        <v>6</v>
      </c>
      <c r="E90" t="s">
        <v>97</v>
      </c>
      <c r="F90" s="2">
        <v>227.34</v>
      </c>
      <c r="G90" s="2">
        <v>2273.4</v>
      </c>
    </row>
    <row r="91" spans="1:7">
      <c r="G91" s="2">
        <f>SUM(G4:G90)</f>
        <v>2559846.6</v>
      </c>
    </row>
  </sheetData>
  <mergeCells count="1">
    <mergeCell ref="A1:G2"/>
  </mergeCells>
  <pageMargins left="0.25" right="0.25"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dimension ref="A4:H320"/>
  <sheetViews>
    <sheetView tabSelected="1" view="pageBreakPreview" topLeftCell="D189" zoomScaleSheetLayoutView="100" workbookViewId="0">
      <selection activeCell="F14" sqref="F14"/>
    </sheetView>
  </sheetViews>
  <sheetFormatPr defaultRowHeight="15"/>
  <cols>
    <col min="1" max="1" width="5.140625" style="3" bestFit="1" customWidth="1"/>
    <col min="2" max="2" width="7.5703125" style="7" customWidth="1"/>
    <col min="3" max="3" width="5.140625" style="3" bestFit="1" customWidth="1"/>
    <col min="4" max="4" width="75.85546875" style="6" customWidth="1"/>
    <col min="5" max="5" width="17.85546875" style="6" customWidth="1"/>
    <col min="6" max="6" width="16.5703125" style="2" customWidth="1"/>
    <col min="7" max="7" width="17.140625" style="9" customWidth="1"/>
  </cols>
  <sheetData>
    <row r="4" spans="4:6" ht="15.75">
      <c r="D4" s="54" t="s">
        <v>100</v>
      </c>
      <c r="E4" s="55"/>
      <c r="F4" s="56"/>
    </row>
    <row r="5" spans="4:6" ht="15.75">
      <c r="D5" s="57" t="s">
        <v>101</v>
      </c>
      <c r="E5" s="58"/>
      <c r="F5" s="59"/>
    </row>
    <row r="6" spans="4:6" ht="15.75">
      <c r="D6" s="57" t="s">
        <v>102</v>
      </c>
      <c r="E6" s="58"/>
      <c r="F6" s="59"/>
    </row>
    <row r="7" spans="4:6" ht="15.75">
      <c r="D7" s="14" t="s">
        <v>103</v>
      </c>
      <c r="E7" s="15"/>
      <c r="F7" s="16"/>
    </row>
    <row r="8" spans="4:6" ht="15.75">
      <c r="D8" s="60" t="s">
        <v>104</v>
      </c>
      <c r="E8" s="61"/>
      <c r="F8" s="62"/>
    </row>
    <row r="9" spans="4:6" ht="15.75">
      <c r="D9" s="19"/>
      <c r="E9" s="19"/>
      <c r="F9" s="19"/>
    </row>
    <row r="10" spans="4:6" ht="15.75">
      <c r="D10" s="30" t="s">
        <v>110</v>
      </c>
      <c r="E10" s="19"/>
      <c r="F10" s="19"/>
    </row>
    <row r="11" spans="4:6" ht="15.75">
      <c r="D11" s="30" t="s">
        <v>361</v>
      </c>
      <c r="E11" s="19"/>
      <c r="F11" s="19"/>
    </row>
    <row r="12" spans="4:6" ht="15.75">
      <c r="D12" s="30" t="s">
        <v>362</v>
      </c>
      <c r="E12" s="10"/>
      <c r="F12" s="10"/>
    </row>
    <row r="13" spans="4:6" ht="15.75">
      <c r="D13" s="30"/>
      <c r="E13" s="10"/>
      <c r="F13" s="10"/>
    </row>
    <row r="14" spans="4:6" ht="47.25" customHeight="1">
      <c r="D14" s="31" t="s">
        <v>360</v>
      </c>
      <c r="E14" s="18"/>
      <c r="F14" s="18"/>
    </row>
    <row r="15" spans="4:6" ht="21" customHeight="1">
      <c r="D15" s="31"/>
      <c r="E15" s="31"/>
      <c r="F15" s="31"/>
    </row>
    <row r="16" spans="4:6" ht="29.25" customHeight="1">
      <c r="D16" s="31" t="s">
        <v>462</v>
      </c>
      <c r="E16" s="18"/>
      <c r="F16" s="18"/>
    </row>
    <row r="17" spans="1:8" ht="15.75" customHeight="1">
      <c r="D17" s="18"/>
      <c r="E17" s="18"/>
      <c r="F17" s="18"/>
    </row>
    <row r="18" spans="1:8" ht="15.75">
      <c r="D18" s="17" t="s">
        <v>106</v>
      </c>
    </row>
    <row r="19" spans="1:8">
      <c r="A19" s="4" t="str">
        <f>EDITAL!B3</f>
        <v>Item</v>
      </c>
      <c r="B19" s="4" t="str">
        <f>EDITAL!C3</f>
        <v>Qtde</v>
      </c>
      <c r="C19" s="4" t="str">
        <f>EDITAL!D3</f>
        <v>Unid</v>
      </c>
      <c r="D19" s="4" t="str">
        <f>EDITAL!E3</f>
        <v>Descrição</v>
      </c>
      <c r="E19" s="4" t="s">
        <v>105</v>
      </c>
      <c r="F19" s="5" t="s">
        <v>107</v>
      </c>
      <c r="G19" s="8" t="s">
        <v>108</v>
      </c>
    </row>
    <row r="20" spans="1:8" ht="15.75">
      <c r="A20" s="23">
        <v>4</v>
      </c>
      <c r="B20" s="24">
        <v>70</v>
      </c>
      <c r="C20" s="23" t="s">
        <v>3</v>
      </c>
      <c r="D20" s="27" t="s">
        <v>113</v>
      </c>
      <c r="E20" s="20" t="s">
        <v>374</v>
      </c>
      <c r="F20" s="25">
        <v>4.1399999999999997</v>
      </c>
      <c r="G20" s="26">
        <f>B20*F20</f>
        <v>289.79999999999995</v>
      </c>
    </row>
    <row r="21" spans="1:8" ht="15.75">
      <c r="A21" s="23">
        <v>5</v>
      </c>
      <c r="B21" s="24">
        <v>120</v>
      </c>
      <c r="C21" s="23" t="s">
        <v>3</v>
      </c>
      <c r="D21" s="21" t="s">
        <v>114</v>
      </c>
      <c r="E21" s="20" t="s">
        <v>375</v>
      </c>
      <c r="F21" s="25">
        <v>0.35</v>
      </c>
      <c r="G21" s="26">
        <f t="shared" ref="G21:G49" si="0">B21*F21</f>
        <v>42</v>
      </c>
    </row>
    <row r="22" spans="1:8" ht="15.75">
      <c r="A22" s="23">
        <v>6</v>
      </c>
      <c r="B22" s="24">
        <v>80</v>
      </c>
      <c r="C22" s="23" t="s">
        <v>3</v>
      </c>
      <c r="D22" s="20" t="s">
        <v>115</v>
      </c>
      <c r="E22" s="20" t="s">
        <v>375</v>
      </c>
      <c r="F22" s="25">
        <v>1.75</v>
      </c>
      <c r="G22" s="26">
        <f t="shared" si="0"/>
        <v>140</v>
      </c>
    </row>
    <row r="23" spans="1:8" ht="17.25" customHeight="1">
      <c r="A23" s="23">
        <v>8</v>
      </c>
      <c r="B23" s="24">
        <v>50</v>
      </c>
      <c r="C23" s="23" t="s">
        <v>3</v>
      </c>
      <c r="D23" s="22" t="s">
        <v>116</v>
      </c>
      <c r="E23" s="20" t="s">
        <v>376</v>
      </c>
      <c r="F23" s="25">
        <v>1.08</v>
      </c>
      <c r="G23" s="26">
        <f t="shared" si="0"/>
        <v>54</v>
      </c>
    </row>
    <row r="24" spans="1:8" ht="15.75">
      <c r="A24" s="23">
        <v>9</v>
      </c>
      <c r="B24" s="24">
        <v>50</v>
      </c>
      <c r="C24" s="23" t="s">
        <v>3</v>
      </c>
      <c r="D24" s="22" t="s">
        <v>117</v>
      </c>
      <c r="E24" s="20" t="s">
        <v>377</v>
      </c>
      <c r="F24" s="25">
        <v>8.65</v>
      </c>
      <c r="G24" s="26">
        <f t="shared" si="0"/>
        <v>432.5</v>
      </c>
      <c r="H24" s="37"/>
    </row>
    <row r="25" spans="1:8" ht="15.75">
      <c r="A25" s="23">
        <v>10</v>
      </c>
      <c r="B25" s="24">
        <v>10</v>
      </c>
      <c r="C25" s="23" t="s">
        <v>3</v>
      </c>
      <c r="D25" s="20" t="s">
        <v>118</v>
      </c>
      <c r="E25" s="20" t="s">
        <v>378</v>
      </c>
      <c r="F25" s="25">
        <v>9.15</v>
      </c>
      <c r="G25" s="26">
        <f t="shared" si="0"/>
        <v>91.5</v>
      </c>
    </row>
    <row r="26" spans="1:8" ht="15.75">
      <c r="A26" s="23">
        <v>12</v>
      </c>
      <c r="B26" s="24">
        <v>5</v>
      </c>
      <c r="C26" s="23" t="s">
        <v>3</v>
      </c>
      <c r="D26" s="20" t="s">
        <v>119</v>
      </c>
      <c r="E26" s="20" t="s">
        <v>379</v>
      </c>
      <c r="F26" s="25">
        <v>15.51</v>
      </c>
      <c r="G26" s="26">
        <f t="shared" si="0"/>
        <v>77.55</v>
      </c>
    </row>
    <row r="27" spans="1:8" ht="15.75">
      <c r="A27" s="23">
        <v>13</v>
      </c>
      <c r="B27" s="24">
        <v>6</v>
      </c>
      <c r="C27" s="23" t="s">
        <v>3</v>
      </c>
      <c r="D27" s="20" t="s">
        <v>120</v>
      </c>
      <c r="E27" s="20" t="s">
        <v>379</v>
      </c>
      <c r="F27" s="25">
        <v>5.48</v>
      </c>
      <c r="G27" s="26">
        <f t="shared" si="0"/>
        <v>32.880000000000003</v>
      </c>
    </row>
    <row r="28" spans="1:8" ht="15.75">
      <c r="A28" s="23">
        <v>14</v>
      </c>
      <c r="B28" s="24">
        <v>10</v>
      </c>
      <c r="C28" s="23" t="s">
        <v>3</v>
      </c>
      <c r="D28" s="20" t="s">
        <v>121</v>
      </c>
      <c r="E28" s="20" t="s">
        <v>380</v>
      </c>
      <c r="F28" s="25">
        <v>10.43</v>
      </c>
      <c r="G28" s="26">
        <f t="shared" si="0"/>
        <v>104.3</v>
      </c>
    </row>
    <row r="29" spans="1:8" ht="15.75">
      <c r="A29" s="23">
        <v>15</v>
      </c>
      <c r="B29" s="24">
        <v>15</v>
      </c>
      <c r="C29" s="23" t="s">
        <v>3</v>
      </c>
      <c r="D29" s="20" t="s">
        <v>122</v>
      </c>
      <c r="E29" s="20" t="s">
        <v>381</v>
      </c>
      <c r="F29" s="25">
        <v>13.38</v>
      </c>
      <c r="G29" s="26">
        <f t="shared" si="0"/>
        <v>200.70000000000002</v>
      </c>
    </row>
    <row r="30" spans="1:8" ht="15.75">
      <c r="A30" s="23">
        <v>16</v>
      </c>
      <c r="B30" s="24">
        <v>10</v>
      </c>
      <c r="C30" s="23" t="s">
        <v>3</v>
      </c>
      <c r="D30" s="22" t="s">
        <v>123</v>
      </c>
      <c r="E30" s="20" t="s">
        <v>379</v>
      </c>
      <c r="F30" s="25">
        <v>17.079999999999998</v>
      </c>
      <c r="G30" s="26">
        <f t="shared" si="0"/>
        <v>170.79999999999998</v>
      </c>
    </row>
    <row r="31" spans="1:8" ht="15.75">
      <c r="A31" s="23">
        <v>18</v>
      </c>
      <c r="B31" s="24">
        <v>20</v>
      </c>
      <c r="C31" s="23" t="s">
        <v>3</v>
      </c>
      <c r="D31" s="46" t="s">
        <v>124</v>
      </c>
      <c r="E31" s="20" t="s">
        <v>382</v>
      </c>
      <c r="F31" s="28">
        <v>9.24</v>
      </c>
      <c r="G31" s="26">
        <f t="shared" si="0"/>
        <v>184.8</v>
      </c>
    </row>
    <row r="32" spans="1:8" ht="15.75">
      <c r="A32" s="23">
        <v>19</v>
      </c>
      <c r="B32" s="34">
        <v>100</v>
      </c>
      <c r="C32" s="23" t="s">
        <v>3</v>
      </c>
      <c r="D32" s="48" t="s">
        <v>125</v>
      </c>
      <c r="E32" s="35" t="s">
        <v>383</v>
      </c>
      <c r="F32" s="36">
        <v>0.65</v>
      </c>
      <c r="G32" s="26">
        <f t="shared" si="0"/>
        <v>65</v>
      </c>
    </row>
    <row r="33" spans="1:7" ht="15.75">
      <c r="A33" s="23">
        <v>25</v>
      </c>
      <c r="B33" s="34">
        <v>24</v>
      </c>
      <c r="C33" s="23" t="s">
        <v>3</v>
      </c>
      <c r="D33" s="48" t="s">
        <v>126</v>
      </c>
      <c r="E33" s="35" t="s">
        <v>380</v>
      </c>
      <c r="F33" s="36">
        <v>13.77</v>
      </c>
      <c r="G33" s="26">
        <f t="shared" si="0"/>
        <v>330.48</v>
      </c>
    </row>
    <row r="34" spans="1:7" ht="15.75">
      <c r="A34" s="23">
        <v>32</v>
      </c>
      <c r="B34" s="34">
        <v>400</v>
      </c>
      <c r="C34" s="33" t="s">
        <v>3</v>
      </c>
      <c r="D34" s="48" t="s">
        <v>127</v>
      </c>
      <c r="E34" s="35" t="s">
        <v>381</v>
      </c>
      <c r="F34" s="36">
        <v>0.59</v>
      </c>
      <c r="G34" s="26">
        <f t="shared" si="0"/>
        <v>236</v>
      </c>
    </row>
    <row r="35" spans="1:7" ht="15.75">
      <c r="A35" s="23">
        <v>34</v>
      </c>
      <c r="B35" s="34">
        <v>400</v>
      </c>
      <c r="C35" s="33" t="s">
        <v>3</v>
      </c>
      <c r="D35" s="48" t="s">
        <v>128</v>
      </c>
      <c r="E35" s="35" t="s">
        <v>381</v>
      </c>
      <c r="F35" s="36">
        <v>7.0000000000000007E-2</v>
      </c>
      <c r="G35" s="26">
        <f t="shared" si="0"/>
        <v>28.000000000000004</v>
      </c>
    </row>
    <row r="36" spans="1:7" ht="15.75">
      <c r="A36" s="23">
        <v>39</v>
      </c>
      <c r="B36" s="34">
        <v>30</v>
      </c>
      <c r="C36" s="33" t="s">
        <v>3</v>
      </c>
      <c r="D36" s="48" t="s">
        <v>129</v>
      </c>
      <c r="E36" s="35" t="s">
        <v>385</v>
      </c>
      <c r="F36" s="36">
        <v>4.62</v>
      </c>
      <c r="G36" s="26">
        <f t="shared" si="0"/>
        <v>138.6</v>
      </c>
    </row>
    <row r="37" spans="1:7" ht="15.75">
      <c r="A37" s="23">
        <v>40</v>
      </c>
      <c r="B37" s="34">
        <v>30</v>
      </c>
      <c r="C37" s="33" t="s">
        <v>3</v>
      </c>
      <c r="D37" s="48" t="s">
        <v>130</v>
      </c>
      <c r="E37" s="35" t="s">
        <v>387</v>
      </c>
      <c r="F37" s="36">
        <v>2.8</v>
      </c>
      <c r="G37" s="26">
        <f t="shared" si="0"/>
        <v>84</v>
      </c>
    </row>
    <row r="38" spans="1:7" ht="15.75">
      <c r="A38" s="23">
        <v>41</v>
      </c>
      <c r="B38" s="34">
        <v>25</v>
      </c>
      <c r="C38" s="33" t="s">
        <v>3</v>
      </c>
      <c r="D38" s="48" t="s">
        <v>131</v>
      </c>
      <c r="E38" s="35" t="s">
        <v>381</v>
      </c>
      <c r="F38" s="36">
        <v>2.9</v>
      </c>
      <c r="G38" s="26">
        <f t="shared" si="0"/>
        <v>72.5</v>
      </c>
    </row>
    <row r="39" spans="1:7" ht="15.75">
      <c r="A39" s="23">
        <v>42</v>
      </c>
      <c r="B39" s="34">
        <v>30</v>
      </c>
      <c r="C39" s="33" t="s">
        <v>3</v>
      </c>
      <c r="D39" s="46" t="s">
        <v>132</v>
      </c>
      <c r="E39" s="35" t="s">
        <v>381</v>
      </c>
      <c r="F39" s="36">
        <v>2.02</v>
      </c>
      <c r="G39" s="26">
        <f t="shared" si="0"/>
        <v>60.6</v>
      </c>
    </row>
    <row r="40" spans="1:7" ht="16.5" customHeight="1">
      <c r="A40" s="23">
        <v>45</v>
      </c>
      <c r="B40" s="34">
        <v>30</v>
      </c>
      <c r="C40" s="33" t="s">
        <v>3</v>
      </c>
      <c r="D40" s="49" t="s">
        <v>133</v>
      </c>
      <c r="E40" s="35" t="s">
        <v>388</v>
      </c>
      <c r="F40" s="47">
        <v>3.62</v>
      </c>
      <c r="G40" s="26">
        <f t="shared" si="0"/>
        <v>108.60000000000001</v>
      </c>
    </row>
    <row r="41" spans="1:7" ht="15" customHeight="1">
      <c r="A41" s="23">
        <v>46</v>
      </c>
      <c r="B41" s="34">
        <v>300</v>
      </c>
      <c r="C41" s="33" t="s">
        <v>3</v>
      </c>
      <c r="D41" s="49" t="s">
        <v>134</v>
      </c>
      <c r="E41" s="35" t="s">
        <v>389</v>
      </c>
      <c r="F41" s="47">
        <v>0.9</v>
      </c>
      <c r="G41" s="26">
        <f t="shared" si="0"/>
        <v>270</v>
      </c>
    </row>
    <row r="42" spans="1:7" ht="15" customHeight="1">
      <c r="A42" s="23">
        <v>48</v>
      </c>
      <c r="B42" s="34">
        <v>50</v>
      </c>
      <c r="C42" s="33" t="s">
        <v>3</v>
      </c>
      <c r="D42" s="49" t="s">
        <v>135</v>
      </c>
      <c r="E42" s="35" t="s">
        <v>390</v>
      </c>
      <c r="F42" s="47">
        <v>0.5</v>
      </c>
      <c r="G42" s="26">
        <f t="shared" si="0"/>
        <v>25</v>
      </c>
    </row>
    <row r="43" spans="1:7" ht="18" customHeight="1">
      <c r="A43" s="23">
        <v>49</v>
      </c>
      <c r="B43" s="34">
        <v>100</v>
      </c>
      <c r="C43" s="33" t="s">
        <v>136</v>
      </c>
      <c r="D43" s="49" t="s">
        <v>137</v>
      </c>
      <c r="E43" s="35" t="s">
        <v>391</v>
      </c>
      <c r="F43" s="47">
        <v>26.55</v>
      </c>
      <c r="G43" s="26">
        <f t="shared" si="0"/>
        <v>2655</v>
      </c>
    </row>
    <row r="44" spans="1:7" ht="15.75">
      <c r="A44" s="23">
        <v>58</v>
      </c>
      <c r="B44" s="34">
        <v>48</v>
      </c>
      <c r="C44" s="33" t="s">
        <v>3</v>
      </c>
      <c r="D44" s="50" t="s">
        <v>138</v>
      </c>
      <c r="E44" s="35" t="s">
        <v>381</v>
      </c>
      <c r="F44" s="36">
        <v>9.15</v>
      </c>
      <c r="G44" s="26">
        <f t="shared" si="0"/>
        <v>439.20000000000005</v>
      </c>
    </row>
    <row r="45" spans="1:7" ht="15.75">
      <c r="A45" s="23">
        <v>59</v>
      </c>
      <c r="B45" s="34">
        <v>48</v>
      </c>
      <c r="C45" s="33" t="s">
        <v>3</v>
      </c>
      <c r="D45" s="50" t="s">
        <v>139</v>
      </c>
      <c r="E45" s="35" t="s">
        <v>381</v>
      </c>
      <c r="F45" s="36">
        <v>2.3199999999999998</v>
      </c>
      <c r="G45" s="26">
        <f t="shared" si="0"/>
        <v>111.35999999999999</v>
      </c>
    </row>
    <row r="46" spans="1:7" ht="15.75">
      <c r="A46" s="23">
        <v>60</v>
      </c>
      <c r="B46" s="34">
        <v>48</v>
      </c>
      <c r="C46" s="33" t="s">
        <v>3</v>
      </c>
      <c r="D46" s="50" t="s">
        <v>140</v>
      </c>
      <c r="E46" s="35" t="s">
        <v>381</v>
      </c>
      <c r="F46" s="36">
        <v>5.15</v>
      </c>
      <c r="G46" s="26">
        <f t="shared" si="0"/>
        <v>247.20000000000002</v>
      </c>
    </row>
    <row r="47" spans="1:7" ht="15.75">
      <c r="A47" s="23">
        <v>61</v>
      </c>
      <c r="B47" s="34">
        <v>48</v>
      </c>
      <c r="C47" s="33" t="s">
        <v>3</v>
      </c>
      <c r="D47" s="50" t="s">
        <v>141</v>
      </c>
      <c r="E47" s="35" t="s">
        <v>381</v>
      </c>
      <c r="F47" s="36">
        <v>1.79</v>
      </c>
      <c r="G47" s="26">
        <f t="shared" si="0"/>
        <v>85.92</v>
      </c>
    </row>
    <row r="48" spans="1:7" ht="15.75">
      <c r="A48" s="23">
        <v>62</v>
      </c>
      <c r="B48" s="34">
        <v>48</v>
      </c>
      <c r="C48" s="33" t="s">
        <v>3</v>
      </c>
      <c r="D48" s="50" t="s">
        <v>142</v>
      </c>
      <c r="E48" s="35" t="s">
        <v>381</v>
      </c>
      <c r="F48" s="36">
        <v>2.75</v>
      </c>
      <c r="G48" s="26">
        <f t="shared" si="0"/>
        <v>132</v>
      </c>
    </row>
    <row r="49" spans="1:7" ht="15.75">
      <c r="A49" s="23">
        <v>63</v>
      </c>
      <c r="B49" s="34">
        <v>48</v>
      </c>
      <c r="C49" s="33" t="s">
        <v>3</v>
      </c>
      <c r="D49" s="50" t="s">
        <v>143</v>
      </c>
      <c r="E49" s="35" t="s">
        <v>381</v>
      </c>
      <c r="F49" s="36">
        <v>3.4</v>
      </c>
      <c r="G49" s="26">
        <f t="shared" si="0"/>
        <v>163.19999999999999</v>
      </c>
    </row>
    <row r="50" spans="1:7" ht="15.75">
      <c r="A50" s="23">
        <v>67</v>
      </c>
      <c r="B50" s="34">
        <v>120</v>
      </c>
      <c r="C50" s="33" t="s">
        <v>3</v>
      </c>
      <c r="D50" s="50" t="s">
        <v>144</v>
      </c>
      <c r="E50" s="35" t="s">
        <v>386</v>
      </c>
      <c r="F50" s="36">
        <v>3.27</v>
      </c>
      <c r="G50" s="26">
        <f t="shared" ref="G50:G79" si="1">B50*F50</f>
        <v>392.4</v>
      </c>
    </row>
    <row r="51" spans="1:7" ht="15.75">
      <c r="A51" s="23">
        <v>73</v>
      </c>
      <c r="B51" s="34">
        <v>50</v>
      </c>
      <c r="C51" s="33" t="s">
        <v>3</v>
      </c>
      <c r="D51" s="35" t="s">
        <v>145</v>
      </c>
      <c r="E51" s="35" t="s">
        <v>375</v>
      </c>
      <c r="F51" s="36">
        <v>0.87</v>
      </c>
      <c r="G51" s="26">
        <f t="shared" si="1"/>
        <v>43.5</v>
      </c>
    </row>
    <row r="52" spans="1:7" ht="15.75">
      <c r="A52" s="23">
        <v>74</v>
      </c>
      <c r="B52" s="34">
        <v>200</v>
      </c>
      <c r="C52" s="33" t="s">
        <v>111</v>
      </c>
      <c r="D52" s="35" t="s">
        <v>146</v>
      </c>
      <c r="E52" s="35" t="s">
        <v>392</v>
      </c>
      <c r="F52" s="36">
        <v>0.45</v>
      </c>
      <c r="G52" s="26">
        <f t="shared" si="1"/>
        <v>90</v>
      </c>
    </row>
    <row r="53" spans="1:7" ht="15.75">
      <c r="A53" s="23">
        <v>75</v>
      </c>
      <c r="B53" s="34">
        <v>100</v>
      </c>
      <c r="C53" s="33" t="s">
        <v>111</v>
      </c>
      <c r="D53" s="35" t="s">
        <v>147</v>
      </c>
      <c r="E53" s="35" t="s">
        <v>390</v>
      </c>
      <c r="F53" s="36">
        <v>0.46</v>
      </c>
      <c r="G53" s="26">
        <f t="shared" si="1"/>
        <v>46</v>
      </c>
    </row>
    <row r="54" spans="1:7" ht="15.75">
      <c r="A54" s="23">
        <v>77</v>
      </c>
      <c r="B54" s="34">
        <v>40</v>
      </c>
      <c r="C54" s="33" t="s">
        <v>3</v>
      </c>
      <c r="D54" s="35" t="s">
        <v>148</v>
      </c>
      <c r="E54" s="35" t="s">
        <v>387</v>
      </c>
      <c r="F54" s="36">
        <v>2.52</v>
      </c>
      <c r="G54" s="26">
        <f t="shared" si="1"/>
        <v>100.8</v>
      </c>
    </row>
    <row r="55" spans="1:7" ht="15.75">
      <c r="A55" s="23">
        <v>78</v>
      </c>
      <c r="B55" s="34">
        <v>250</v>
      </c>
      <c r="C55" s="33" t="s">
        <v>3</v>
      </c>
      <c r="D55" s="35" t="s">
        <v>149</v>
      </c>
      <c r="E55" s="35" t="s">
        <v>393</v>
      </c>
      <c r="F55" s="36">
        <v>22.28</v>
      </c>
      <c r="G55" s="26">
        <f t="shared" si="1"/>
        <v>5570</v>
      </c>
    </row>
    <row r="56" spans="1:7" ht="15.75">
      <c r="A56" s="23">
        <v>86</v>
      </c>
      <c r="B56" s="34">
        <v>80</v>
      </c>
      <c r="C56" s="33" t="s">
        <v>3</v>
      </c>
      <c r="D56" s="35" t="s">
        <v>150</v>
      </c>
      <c r="E56" s="35" t="s">
        <v>384</v>
      </c>
      <c r="F56" s="36">
        <v>17.7</v>
      </c>
      <c r="G56" s="26">
        <f t="shared" si="1"/>
        <v>1416</v>
      </c>
    </row>
    <row r="57" spans="1:7" ht="15.75">
      <c r="A57" s="23">
        <v>89</v>
      </c>
      <c r="B57" s="34">
        <v>100</v>
      </c>
      <c r="C57" s="33" t="s">
        <v>3</v>
      </c>
      <c r="D57" s="35" t="s">
        <v>151</v>
      </c>
      <c r="E57" s="35" t="s">
        <v>394</v>
      </c>
      <c r="F57" s="36">
        <v>0.3</v>
      </c>
      <c r="G57" s="26">
        <f t="shared" si="1"/>
        <v>30</v>
      </c>
    </row>
    <row r="58" spans="1:7" ht="15.75">
      <c r="A58" s="23">
        <v>99</v>
      </c>
      <c r="B58" s="34">
        <v>100</v>
      </c>
      <c r="C58" s="33" t="s">
        <v>3</v>
      </c>
      <c r="D58" s="35" t="s">
        <v>152</v>
      </c>
      <c r="E58" s="35" t="s">
        <v>395</v>
      </c>
      <c r="F58" s="36">
        <v>7.05</v>
      </c>
      <c r="G58" s="26">
        <f t="shared" si="1"/>
        <v>705</v>
      </c>
    </row>
    <row r="59" spans="1:7" ht="15.75">
      <c r="A59" s="23">
        <v>100</v>
      </c>
      <c r="B59" s="34">
        <v>120</v>
      </c>
      <c r="C59" s="33" t="s">
        <v>3</v>
      </c>
      <c r="D59" s="35" t="s">
        <v>153</v>
      </c>
      <c r="E59" s="35" t="s">
        <v>395</v>
      </c>
      <c r="F59" s="36">
        <v>10.199999999999999</v>
      </c>
      <c r="G59" s="26">
        <f t="shared" si="1"/>
        <v>1224</v>
      </c>
    </row>
    <row r="60" spans="1:7" ht="15.75">
      <c r="A60" s="23">
        <v>101</v>
      </c>
      <c r="B60" s="34">
        <v>24</v>
      </c>
      <c r="C60" s="33" t="s">
        <v>3</v>
      </c>
      <c r="D60" s="35" t="s">
        <v>154</v>
      </c>
      <c r="E60" s="35" t="s">
        <v>396</v>
      </c>
      <c r="F60" s="36">
        <v>9.57</v>
      </c>
      <c r="G60" s="26">
        <f t="shared" si="1"/>
        <v>229.68</v>
      </c>
    </row>
    <row r="61" spans="1:7" ht="15.75">
      <c r="A61" s="23">
        <v>102</v>
      </c>
      <c r="B61" s="34">
        <v>40</v>
      </c>
      <c r="C61" s="33" t="s">
        <v>155</v>
      </c>
      <c r="D61" s="35" t="s">
        <v>156</v>
      </c>
      <c r="E61" s="35" t="s">
        <v>397</v>
      </c>
      <c r="F61" s="36">
        <v>85.8</v>
      </c>
      <c r="G61" s="26">
        <f t="shared" si="1"/>
        <v>3432</v>
      </c>
    </row>
    <row r="62" spans="1:7" ht="15.75">
      <c r="A62" s="23">
        <v>103</v>
      </c>
      <c r="B62" s="34">
        <v>60</v>
      </c>
      <c r="C62" s="33" t="s">
        <v>155</v>
      </c>
      <c r="D62" s="35" t="s">
        <v>157</v>
      </c>
      <c r="E62" s="35" t="s">
        <v>397</v>
      </c>
      <c r="F62" s="36">
        <v>61.88</v>
      </c>
      <c r="G62" s="26">
        <f t="shared" si="1"/>
        <v>3712.8</v>
      </c>
    </row>
    <row r="63" spans="1:7" ht="15.75">
      <c r="A63" s="23">
        <v>107</v>
      </c>
      <c r="B63" s="34">
        <v>50</v>
      </c>
      <c r="C63" s="33" t="s">
        <v>3</v>
      </c>
      <c r="D63" s="35" t="s">
        <v>158</v>
      </c>
      <c r="E63" s="35" t="s">
        <v>398</v>
      </c>
      <c r="F63" s="36">
        <v>6.59</v>
      </c>
      <c r="G63" s="26">
        <f t="shared" si="1"/>
        <v>329.5</v>
      </c>
    </row>
    <row r="64" spans="1:7" ht="30">
      <c r="A64" s="23">
        <v>112</v>
      </c>
      <c r="B64" s="34">
        <v>3</v>
      </c>
      <c r="C64" s="33" t="s">
        <v>3</v>
      </c>
      <c r="D64" s="35" t="s">
        <v>159</v>
      </c>
      <c r="E64" s="35" t="s">
        <v>380</v>
      </c>
      <c r="F64" s="36">
        <v>5.45</v>
      </c>
      <c r="G64" s="26">
        <f t="shared" si="1"/>
        <v>16.350000000000001</v>
      </c>
    </row>
    <row r="65" spans="1:7" ht="15.75">
      <c r="A65" s="23">
        <v>114</v>
      </c>
      <c r="B65" s="34">
        <v>12</v>
      </c>
      <c r="C65" s="33" t="s">
        <v>3</v>
      </c>
      <c r="D65" s="35" t="s">
        <v>160</v>
      </c>
      <c r="E65" s="35" t="s">
        <v>379</v>
      </c>
      <c r="F65" s="36">
        <v>2.1</v>
      </c>
      <c r="G65" s="26">
        <f t="shared" si="1"/>
        <v>25.200000000000003</v>
      </c>
    </row>
    <row r="66" spans="1:7" ht="15.75">
      <c r="A66" s="23">
        <v>115</v>
      </c>
      <c r="B66" s="34">
        <v>12</v>
      </c>
      <c r="C66" s="33" t="s">
        <v>3</v>
      </c>
      <c r="D66" s="35" t="s">
        <v>161</v>
      </c>
      <c r="E66" s="35" t="s">
        <v>379</v>
      </c>
      <c r="F66" s="36">
        <v>2.79</v>
      </c>
      <c r="G66" s="26">
        <f t="shared" si="1"/>
        <v>33.480000000000004</v>
      </c>
    </row>
    <row r="67" spans="1:7" ht="15.75">
      <c r="A67" s="23">
        <v>116</v>
      </c>
      <c r="B67" s="34">
        <v>12</v>
      </c>
      <c r="C67" s="33" t="s">
        <v>3</v>
      </c>
      <c r="D67" s="35" t="s">
        <v>162</v>
      </c>
      <c r="E67" s="35" t="s">
        <v>379</v>
      </c>
      <c r="F67" s="36">
        <v>2.79</v>
      </c>
      <c r="G67" s="26">
        <f t="shared" si="1"/>
        <v>33.480000000000004</v>
      </c>
    </row>
    <row r="68" spans="1:7" ht="15.75">
      <c r="A68" s="23">
        <v>117</v>
      </c>
      <c r="B68" s="34">
        <v>12</v>
      </c>
      <c r="C68" s="33" t="s">
        <v>3</v>
      </c>
      <c r="D68" s="35" t="s">
        <v>163</v>
      </c>
      <c r="E68" s="35" t="s">
        <v>379</v>
      </c>
      <c r="F68" s="36">
        <v>3.49</v>
      </c>
      <c r="G68" s="26">
        <f t="shared" si="1"/>
        <v>41.88</v>
      </c>
    </row>
    <row r="69" spans="1:7" ht="15.75">
      <c r="A69" s="23">
        <v>118</v>
      </c>
      <c r="B69" s="34">
        <v>12</v>
      </c>
      <c r="C69" s="33" t="s">
        <v>3</v>
      </c>
      <c r="D69" s="35" t="s">
        <v>164</v>
      </c>
      <c r="E69" s="35" t="s">
        <v>379</v>
      </c>
      <c r="F69" s="36">
        <v>4.75</v>
      </c>
      <c r="G69" s="26">
        <f t="shared" si="1"/>
        <v>57</v>
      </c>
    </row>
    <row r="70" spans="1:7" ht="15.75">
      <c r="A70" s="23">
        <v>119</v>
      </c>
      <c r="B70" s="34">
        <v>24</v>
      </c>
      <c r="C70" s="33" t="s">
        <v>3</v>
      </c>
      <c r="D70" s="35" t="s">
        <v>165</v>
      </c>
      <c r="E70" s="35" t="s">
        <v>381</v>
      </c>
      <c r="F70" s="36">
        <v>2.85</v>
      </c>
      <c r="G70" s="26">
        <f t="shared" si="1"/>
        <v>68.400000000000006</v>
      </c>
    </row>
    <row r="71" spans="1:7" ht="15.75">
      <c r="A71" s="23">
        <v>120</v>
      </c>
      <c r="B71" s="34">
        <v>24</v>
      </c>
      <c r="C71" s="33" t="s">
        <v>3</v>
      </c>
      <c r="D71" s="35" t="s">
        <v>166</v>
      </c>
      <c r="E71" s="35" t="s">
        <v>381</v>
      </c>
      <c r="F71" s="36">
        <v>3.72</v>
      </c>
      <c r="G71" s="26">
        <f t="shared" si="1"/>
        <v>89.28</v>
      </c>
    </row>
    <row r="72" spans="1:7" ht="15.75">
      <c r="A72" s="23">
        <v>121</v>
      </c>
      <c r="B72" s="34">
        <v>24</v>
      </c>
      <c r="C72" s="33" t="s">
        <v>3</v>
      </c>
      <c r="D72" s="35" t="s">
        <v>167</v>
      </c>
      <c r="E72" s="35" t="s">
        <v>381</v>
      </c>
      <c r="F72" s="36">
        <v>1.51</v>
      </c>
      <c r="G72" s="26">
        <f t="shared" si="1"/>
        <v>36.24</v>
      </c>
    </row>
    <row r="73" spans="1:7" ht="15.75">
      <c r="A73" s="23">
        <v>122</v>
      </c>
      <c r="B73" s="34">
        <v>24</v>
      </c>
      <c r="C73" s="33" t="s">
        <v>3</v>
      </c>
      <c r="D73" s="35" t="s">
        <v>168</v>
      </c>
      <c r="E73" s="35" t="s">
        <v>381</v>
      </c>
      <c r="F73" s="36">
        <v>2.39</v>
      </c>
      <c r="G73" s="26">
        <f t="shared" si="1"/>
        <v>57.36</v>
      </c>
    </row>
    <row r="74" spans="1:7" ht="15.75">
      <c r="A74" s="23">
        <v>124</v>
      </c>
      <c r="B74" s="34">
        <v>20</v>
      </c>
      <c r="C74" s="33" t="s">
        <v>3</v>
      </c>
      <c r="D74" s="35" t="s">
        <v>169</v>
      </c>
      <c r="E74" s="35" t="s">
        <v>380</v>
      </c>
      <c r="F74" s="36">
        <v>4.13</v>
      </c>
      <c r="G74" s="26">
        <f t="shared" si="1"/>
        <v>82.6</v>
      </c>
    </row>
    <row r="75" spans="1:7" ht="15.75">
      <c r="A75" s="23">
        <v>125</v>
      </c>
      <c r="B75" s="34">
        <v>24</v>
      </c>
      <c r="C75" s="33" t="s">
        <v>3</v>
      </c>
      <c r="D75" s="35" t="s">
        <v>170</v>
      </c>
      <c r="E75" s="35" t="s">
        <v>399</v>
      </c>
      <c r="F75" s="36">
        <v>3.39</v>
      </c>
      <c r="G75" s="26">
        <f t="shared" si="1"/>
        <v>81.36</v>
      </c>
    </row>
    <row r="76" spans="1:7" ht="15.75">
      <c r="A76" s="23">
        <v>126</v>
      </c>
      <c r="B76" s="34">
        <v>24</v>
      </c>
      <c r="C76" s="33" t="s">
        <v>3</v>
      </c>
      <c r="D76" s="35" t="s">
        <v>171</v>
      </c>
      <c r="E76" s="35" t="s">
        <v>381</v>
      </c>
      <c r="F76" s="36">
        <v>2.15</v>
      </c>
      <c r="G76" s="26">
        <f t="shared" si="1"/>
        <v>51.599999999999994</v>
      </c>
    </row>
    <row r="77" spans="1:7" ht="15.75">
      <c r="A77" s="23">
        <v>127</v>
      </c>
      <c r="B77" s="34">
        <v>24</v>
      </c>
      <c r="C77" s="33" t="s">
        <v>3</v>
      </c>
      <c r="D77" s="35" t="s">
        <v>172</v>
      </c>
      <c r="E77" s="35" t="s">
        <v>381</v>
      </c>
      <c r="F77" s="36">
        <v>2.6</v>
      </c>
      <c r="G77" s="26">
        <f t="shared" si="1"/>
        <v>62.400000000000006</v>
      </c>
    </row>
    <row r="78" spans="1:7" ht="15.75">
      <c r="A78" s="23">
        <v>128</v>
      </c>
      <c r="B78" s="34">
        <v>24</v>
      </c>
      <c r="C78" s="33" t="s">
        <v>3</v>
      </c>
      <c r="D78" s="35" t="s">
        <v>173</v>
      </c>
      <c r="E78" s="35" t="s">
        <v>381</v>
      </c>
      <c r="F78" s="36">
        <v>1.36</v>
      </c>
      <c r="G78" s="26">
        <f t="shared" si="1"/>
        <v>32.64</v>
      </c>
    </row>
    <row r="79" spans="1:7" ht="15.75">
      <c r="A79" s="23">
        <v>129</v>
      </c>
      <c r="B79" s="34">
        <v>60</v>
      </c>
      <c r="C79" s="33" t="s">
        <v>3</v>
      </c>
      <c r="D79" s="35" t="s">
        <v>174</v>
      </c>
      <c r="E79" s="35" t="s">
        <v>400</v>
      </c>
      <c r="F79" s="36">
        <v>27.75</v>
      </c>
      <c r="G79" s="26">
        <f t="shared" si="1"/>
        <v>1665</v>
      </c>
    </row>
    <row r="80" spans="1:7" ht="15.75">
      <c r="A80" s="23">
        <v>130</v>
      </c>
      <c r="B80" s="34">
        <v>30</v>
      </c>
      <c r="C80" s="33" t="s">
        <v>3</v>
      </c>
      <c r="D80" s="35" t="s">
        <v>175</v>
      </c>
      <c r="E80" s="35" t="s">
        <v>400</v>
      </c>
      <c r="F80" s="36">
        <v>27.75</v>
      </c>
      <c r="G80" s="26">
        <f t="shared" ref="G80:G111" si="2">B80*F80</f>
        <v>832.5</v>
      </c>
    </row>
    <row r="81" spans="1:7" ht="15.75">
      <c r="A81" s="23">
        <v>132</v>
      </c>
      <c r="B81" s="34">
        <v>20</v>
      </c>
      <c r="C81" s="33" t="s">
        <v>3</v>
      </c>
      <c r="D81" s="35" t="s">
        <v>176</v>
      </c>
      <c r="E81" s="35" t="s">
        <v>401</v>
      </c>
      <c r="F81" s="36">
        <v>7.5</v>
      </c>
      <c r="G81" s="26">
        <f t="shared" si="2"/>
        <v>150</v>
      </c>
    </row>
    <row r="82" spans="1:7" ht="15.75">
      <c r="A82" s="23">
        <v>133</v>
      </c>
      <c r="B82" s="34">
        <v>50</v>
      </c>
      <c r="C82" s="33" t="s">
        <v>3</v>
      </c>
      <c r="D82" s="35" t="s">
        <v>177</v>
      </c>
      <c r="E82" s="35" t="s">
        <v>402</v>
      </c>
      <c r="F82" s="36">
        <v>3.29</v>
      </c>
      <c r="G82" s="26">
        <f t="shared" si="2"/>
        <v>164.5</v>
      </c>
    </row>
    <row r="83" spans="1:7" ht="15.75">
      <c r="A83" s="23">
        <v>136</v>
      </c>
      <c r="B83" s="34">
        <v>100</v>
      </c>
      <c r="C83" s="33" t="s">
        <v>3</v>
      </c>
      <c r="D83" s="35" t="s">
        <v>178</v>
      </c>
      <c r="E83" s="35" t="s">
        <v>409</v>
      </c>
      <c r="F83" s="36">
        <v>52.14</v>
      </c>
      <c r="G83" s="26">
        <f t="shared" si="2"/>
        <v>5214</v>
      </c>
    </row>
    <row r="84" spans="1:7" ht="15.75">
      <c r="A84" s="23">
        <v>137</v>
      </c>
      <c r="B84" s="34">
        <v>20</v>
      </c>
      <c r="C84" s="33" t="s">
        <v>3</v>
      </c>
      <c r="D84" s="35" t="s">
        <v>179</v>
      </c>
      <c r="E84" s="35" t="s">
        <v>458</v>
      </c>
      <c r="F84" s="36">
        <v>3.85</v>
      </c>
      <c r="G84" s="26">
        <f t="shared" si="2"/>
        <v>77</v>
      </c>
    </row>
    <row r="85" spans="1:7" ht="15.75">
      <c r="A85" s="23">
        <v>139</v>
      </c>
      <c r="B85" s="34">
        <v>40</v>
      </c>
      <c r="C85" s="33" t="s">
        <v>3</v>
      </c>
      <c r="D85" s="35" t="s">
        <v>180</v>
      </c>
      <c r="E85" s="35" t="s">
        <v>403</v>
      </c>
      <c r="F85" s="36">
        <v>1.62</v>
      </c>
      <c r="G85" s="26">
        <f t="shared" si="2"/>
        <v>64.800000000000011</v>
      </c>
    </row>
    <row r="86" spans="1:7" ht="15.75">
      <c r="A86" s="23">
        <v>140</v>
      </c>
      <c r="B86" s="34">
        <v>100</v>
      </c>
      <c r="C86" s="33" t="s">
        <v>22</v>
      </c>
      <c r="D86" s="35" t="s">
        <v>181</v>
      </c>
      <c r="E86" s="35" t="s">
        <v>404</v>
      </c>
      <c r="F86" s="36">
        <v>0.33</v>
      </c>
      <c r="G86" s="26">
        <f t="shared" si="2"/>
        <v>33</v>
      </c>
    </row>
    <row r="87" spans="1:7" ht="15.75">
      <c r="A87" s="23">
        <v>141</v>
      </c>
      <c r="B87" s="34">
        <v>100</v>
      </c>
      <c r="C87" s="33" t="s">
        <v>22</v>
      </c>
      <c r="D87" s="35" t="s">
        <v>182</v>
      </c>
      <c r="E87" s="35" t="s">
        <v>404</v>
      </c>
      <c r="F87" s="36">
        <v>0.69</v>
      </c>
      <c r="G87" s="26">
        <f t="shared" si="2"/>
        <v>69</v>
      </c>
    </row>
    <row r="88" spans="1:7" ht="15.75">
      <c r="A88" s="23">
        <v>142</v>
      </c>
      <c r="B88" s="34">
        <v>100</v>
      </c>
      <c r="C88" s="33" t="s">
        <v>22</v>
      </c>
      <c r="D88" s="35" t="s">
        <v>183</v>
      </c>
      <c r="E88" s="35" t="s">
        <v>404</v>
      </c>
      <c r="F88" s="36">
        <v>1.1200000000000001</v>
      </c>
      <c r="G88" s="26">
        <f t="shared" si="2"/>
        <v>112.00000000000001</v>
      </c>
    </row>
    <row r="89" spans="1:7" ht="15.75">
      <c r="A89" s="23">
        <v>149</v>
      </c>
      <c r="B89" s="34">
        <v>50</v>
      </c>
      <c r="C89" s="33" t="s">
        <v>3</v>
      </c>
      <c r="D89" s="35" t="s">
        <v>184</v>
      </c>
      <c r="E89" s="35" t="s">
        <v>397</v>
      </c>
      <c r="F89" s="36">
        <v>0.36</v>
      </c>
      <c r="G89" s="26">
        <f t="shared" si="2"/>
        <v>18</v>
      </c>
    </row>
    <row r="90" spans="1:7" ht="15.75">
      <c r="A90" s="23">
        <v>150</v>
      </c>
      <c r="B90" s="34">
        <v>60</v>
      </c>
      <c r="C90" s="33" t="s">
        <v>3</v>
      </c>
      <c r="D90" s="35" t="s">
        <v>185</v>
      </c>
      <c r="E90" s="35" t="s">
        <v>375</v>
      </c>
      <c r="F90" s="36">
        <v>3.06</v>
      </c>
      <c r="G90" s="26">
        <f t="shared" si="2"/>
        <v>183.6</v>
      </c>
    </row>
    <row r="91" spans="1:7" ht="15.75">
      <c r="A91" s="23">
        <v>151</v>
      </c>
      <c r="B91" s="34">
        <v>60</v>
      </c>
      <c r="C91" s="33" t="s">
        <v>3</v>
      </c>
      <c r="D91" s="35" t="s">
        <v>186</v>
      </c>
      <c r="E91" s="35" t="s">
        <v>375</v>
      </c>
      <c r="F91" s="36">
        <v>0.63</v>
      </c>
      <c r="G91" s="26">
        <f t="shared" si="2"/>
        <v>37.799999999999997</v>
      </c>
    </row>
    <row r="92" spans="1:7" ht="15.75">
      <c r="A92" s="23">
        <v>152</v>
      </c>
      <c r="B92" s="34">
        <v>60</v>
      </c>
      <c r="C92" s="33" t="s">
        <v>3</v>
      </c>
      <c r="D92" s="35" t="s">
        <v>187</v>
      </c>
      <c r="E92" s="35" t="s">
        <v>375</v>
      </c>
      <c r="F92" s="36">
        <v>1.34</v>
      </c>
      <c r="G92" s="26">
        <f t="shared" si="2"/>
        <v>80.400000000000006</v>
      </c>
    </row>
    <row r="93" spans="1:7" ht="15.75">
      <c r="A93" s="23">
        <v>153</v>
      </c>
      <c r="B93" s="34">
        <v>60</v>
      </c>
      <c r="C93" s="33" t="s">
        <v>3</v>
      </c>
      <c r="D93" s="35" t="s">
        <v>188</v>
      </c>
      <c r="E93" s="35" t="s">
        <v>375</v>
      </c>
      <c r="F93" s="36">
        <v>2.8210000000000002</v>
      </c>
      <c r="G93" s="26">
        <f t="shared" si="2"/>
        <v>169.26000000000002</v>
      </c>
    </row>
    <row r="94" spans="1:7" ht="15.75">
      <c r="A94" s="23">
        <v>154</v>
      </c>
      <c r="B94" s="34">
        <v>150</v>
      </c>
      <c r="C94" s="33" t="s">
        <v>3</v>
      </c>
      <c r="D94" s="35" t="s">
        <v>189</v>
      </c>
      <c r="E94" s="35" t="s">
        <v>375</v>
      </c>
      <c r="F94" s="36">
        <v>0.3</v>
      </c>
      <c r="G94" s="26">
        <f t="shared" si="2"/>
        <v>45</v>
      </c>
    </row>
    <row r="95" spans="1:7" ht="15.75">
      <c r="A95" s="23">
        <v>155</v>
      </c>
      <c r="B95" s="34">
        <v>30</v>
      </c>
      <c r="C95" s="33" t="s">
        <v>3</v>
      </c>
      <c r="D95" s="35" t="s">
        <v>190</v>
      </c>
      <c r="E95" s="35" t="s">
        <v>375</v>
      </c>
      <c r="F95" s="36">
        <v>2.21</v>
      </c>
      <c r="G95" s="26">
        <f t="shared" si="2"/>
        <v>66.3</v>
      </c>
    </row>
    <row r="96" spans="1:7" ht="15.75">
      <c r="A96" s="23">
        <v>156</v>
      </c>
      <c r="B96" s="34">
        <v>30</v>
      </c>
      <c r="C96" s="33" t="s">
        <v>3</v>
      </c>
      <c r="D96" s="35" t="s">
        <v>191</v>
      </c>
      <c r="E96" s="35" t="s">
        <v>375</v>
      </c>
      <c r="F96" s="36">
        <v>1.1599999999999999</v>
      </c>
      <c r="G96" s="26">
        <f t="shared" si="2"/>
        <v>34.799999999999997</v>
      </c>
    </row>
    <row r="97" spans="1:7" ht="15.75">
      <c r="A97" s="23">
        <v>160</v>
      </c>
      <c r="B97" s="34">
        <v>24</v>
      </c>
      <c r="C97" s="33" t="s">
        <v>3</v>
      </c>
      <c r="D97" s="35" t="s">
        <v>192</v>
      </c>
      <c r="E97" s="35" t="s">
        <v>405</v>
      </c>
      <c r="F97" s="36">
        <v>14.93</v>
      </c>
      <c r="G97" s="26">
        <f t="shared" si="2"/>
        <v>358.32</v>
      </c>
    </row>
    <row r="98" spans="1:7" ht="15.75">
      <c r="A98" s="23">
        <v>161</v>
      </c>
      <c r="B98" s="34">
        <v>24</v>
      </c>
      <c r="C98" s="33" t="s">
        <v>3</v>
      </c>
      <c r="D98" s="35" t="s">
        <v>193</v>
      </c>
      <c r="E98" s="35" t="s">
        <v>405</v>
      </c>
      <c r="F98" s="36">
        <v>14.1</v>
      </c>
      <c r="G98" s="26">
        <f t="shared" si="2"/>
        <v>338.4</v>
      </c>
    </row>
    <row r="99" spans="1:7" ht="15.75">
      <c r="A99" s="23">
        <v>165</v>
      </c>
      <c r="B99" s="34">
        <v>50</v>
      </c>
      <c r="C99" s="33" t="s">
        <v>3</v>
      </c>
      <c r="D99" s="35" t="s">
        <v>194</v>
      </c>
      <c r="E99" s="35" t="s">
        <v>406</v>
      </c>
      <c r="F99" s="36">
        <v>9.9600000000000009</v>
      </c>
      <c r="G99" s="26">
        <f t="shared" si="2"/>
        <v>498.00000000000006</v>
      </c>
    </row>
    <row r="100" spans="1:7" ht="15.75">
      <c r="A100" s="23">
        <v>166</v>
      </c>
      <c r="B100" s="34">
        <v>50</v>
      </c>
      <c r="C100" s="33" t="s">
        <v>3</v>
      </c>
      <c r="D100" s="35" t="s">
        <v>195</v>
      </c>
      <c r="E100" s="35" t="s">
        <v>406</v>
      </c>
      <c r="F100" s="36">
        <v>7.33</v>
      </c>
      <c r="G100" s="26">
        <f t="shared" si="2"/>
        <v>366.5</v>
      </c>
    </row>
    <row r="101" spans="1:7" ht="15.75">
      <c r="A101" s="23">
        <v>167</v>
      </c>
      <c r="B101" s="34">
        <v>50</v>
      </c>
      <c r="C101" s="33" t="s">
        <v>3</v>
      </c>
      <c r="D101" s="35" t="s">
        <v>196</v>
      </c>
      <c r="E101" s="35" t="s">
        <v>407</v>
      </c>
      <c r="F101" s="36">
        <v>2.11</v>
      </c>
      <c r="G101" s="26">
        <f t="shared" si="2"/>
        <v>105.5</v>
      </c>
    </row>
    <row r="102" spans="1:7" ht="15.75">
      <c r="A102" s="23">
        <v>168</v>
      </c>
      <c r="B102" s="34">
        <v>50</v>
      </c>
      <c r="C102" s="33" t="s">
        <v>3</v>
      </c>
      <c r="D102" s="35" t="s">
        <v>197</v>
      </c>
      <c r="E102" s="35" t="s">
        <v>407</v>
      </c>
      <c r="F102" s="36">
        <v>2.11</v>
      </c>
      <c r="G102" s="26">
        <f t="shared" si="2"/>
        <v>105.5</v>
      </c>
    </row>
    <row r="103" spans="1:7" ht="15.75">
      <c r="A103" s="23">
        <v>169</v>
      </c>
      <c r="B103" s="34">
        <v>30</v>
      </c>
      <c r="C103" s="33" t="s">
        <v>3</v>
      </c>
      <c r="D103" s="35" t="s">
        <v>198</v>
      </c>
      <c r="E103" s="35" t="s">
        <v>406</v>
      </c>
      <c r="F103" s="36">
        <v>13.2</v>
      </c>
      <c r="G103" s="26">
        <f t="shared" si="2"/>
        <v>396</v>
      </c>
    </row>
    <row r="104" spans="1:7" ht="15.75">
      <c r="A104" s="23">
        <v>175</v>
      </c>
      <c r="B104" s="34">
        <v>40</v>
      </c>
      <c r="C104" s="33" t="s">
        <v>3</v>
      </c>
      <c r="D104" s="35" t="s">
        <v>199</v>
      </c>
      <c r="E104" s="35" t="s">
        <v>408</v>
      </c>
      <c r="F104" s="36">
        <v>65.88</v>
      </c>
      <c r="G104" s="26">
        <f t="shared" si="2"/>
        <v>2635.2</v>
      </c>
    </row>
    <row r="105" spans="1:7" ht="15.75">
      <c r="A105" s="23">
        <v>181</v>
      </c>
      <c r="B105" s="34">
        <v>150</v>
      </c>
      <c r="C105" s="33" t="s">
        <v>3</v>
      </c>
      <c r="D105" s="35" t="s">
        <v>200</v>
      </c>
      <c r="E105" s="35" t="s">
        <v>410</v>
      </c>
      <c r="F105" s="36">
        <v>1.4</v>
      </c>
      <c r="G105" s="26">
        <f t="shared" si="2"/>
        <v>210</v>
      </c>
    </row>
    <row r="106" spans="1:7" ht="15.75">
      <c r="A106" s="23">
        <v>183</v>
      </c>
      <c r="B106" s="34">
        <v>35</v>
      </c>
      <c r="C106" s="33" t="s">
        <v>13</v>
      </c>
      <c r="D106" s="35" t="s">
        <v>201</v>
      </c>
      <c r="E106" s="35" t="s">
        <v>411</v>
      </c>
      <c r="F106" s="36">
        <v>3.33</v>
      </c>
      <c r="G106" s="26">
        <f t="shared" si="2"/>
        <v>116.55</v>
      </c>
    </row>
    <row r="107" spans="1:7" ht="15.75">
      <c r="A107" s="23">
        <v>184</v>
      </c>
      <c r="B107" s="34">
        <v>35</v>
      </c>
      <c r="C107" s="33" t="s">
        <v>3</v>
      </c>
      <c r="D107" s="35" t="s">
        <v>202</v>
      </c>
      <c r="E107" s="35" t="s">
        <v>412</v>
      </c>
      <c r="F107" s="36">
        <v>0.3</v>
      </c>
      <c r="G107" s="26">
        <f t="shared" si="2"/>
        <v>10.5</v>
      </c>
    </row>
    <row r="108" spans="1:7" ht="15.75">
      <c r="A108" s="23">
        <v>187</v>
      </c>
      <c r="B108" s="34">
        <v>100</v>
      </c>
      <c r="C108" s="33" t="s">
        <v>357</v>
      </c>
      <c r="D108" s="35" t="s">
        <v>203</v>
      </c>
      <c r="E108" s="35" t="s">
        <v>384</v>
      </c>
      <c r="F108" s="36">
        <v>2.02</v>
      </c>
      <c r="G108" s="26">
        <f t="shared" si="2"/>
        <v>202</v>
      </c>
    </row>
    <row r="109" spans="1:7" ht="15.75">
      <c r="A109" s="23">
        <v>188</v>
      </c>
      <c r="B109" s="34">
        <v>40</v>
      </c>
      <c r="C109" s="33" t="s">
        <v>357</v>
      </c>
      <c r="D109" s="35" t="s">
        <v>204</v>
      </c>
      <c r="E109" s="35" t="s">
        <v>459</v>
      </c>
      <c r="F109" s="36">
        <v>2.0499999999999998</v>
      </c>
      <c r="G109" s="26">
        <f t="shared" si="2"/>
        <v>82</v>
      </c>
    </row>
    <row r="110" spans="1:7" ht="15.75">
      <c r="A110" s="23">
        <v>190</v>
      </c>
      <c r="B110" s="34">
        <v>5</v>
      </c>
      <c r="C110" s="33" t="s">
        <v>357</v>
      </c>
      <c r="D110" s="35" t="s">
        <v>205</v>
      </c>
      <c r="E110" s="35" t="s">
        <v>413</v>
      </c>
      <c r="F110" s="36">
        <v>63.15</v>
      </c>
      <c r="G110" s="26">
        <f t="shared" si="2"/>
        <v>315.75</v>
      </c>
    </row>
    <row r="111" spans="1:7" ht="15.75">
      <c r="A111" s="23">
        <v>191</v>
      </c>
      <c r="B111" s="34">
        <v>10</v>
      </c>
      <c r="C111" s="33" t="s">
        <v>357</v>
      </c>
      <c r="D111" s="35" t="s">
        <v>206</v>
      </c>
      <c r="E111" s="35" t="s">
        <v>413</v>
      </c>
      <c r="F111" s="36">
        <v>81</v>
      </c>
      <c r="G111" s="26">
        <f t="shared" si="2"/>
        <v>810</v>
      </c>
    </row>
    <row r="112" spans="1:7" ht="15.75">
      <c r="A112" s="23">
        <v>194</v>
      </c>
      <c r="B112" s="34">
        <v>20</v>
      </c>
      <c r="C112" s="33" t="s">
        <v>357</v>
      </c>
      <c r="D112" s="35" t="s">
        <v>207</v>
      </c>
      <c r="E112" s="35" t="s">
        <v>387</v>
      </c>
      <c r="F112" s="36">
        <v>1.89</v>
      </c>
      <c r="G112" s="26">
        <f t="shared" ref="G112:G140" si="3">B112*F112</f>
        <v>37.799999999999997</v>
      </c>
    </row>
    <row r="113" spans="1:7" ht="15.75">
      <c r="A113" s="23">
        <v>195</v>
      </c>
      <c r="B113" s="34">
        <v>15</v>
      </c>
      <c r="C113" s="33" t="s">
        <v>357</v>
      </c>
      <c r="D113" s="35" t="s">
        <v>208</v>
      </c>
      <c r="E113" s="35" t="s">
        <v>459</v>
      </c>
      <c r="F113" s="36">
        <v>4.3600000000000003</v>
      </c>
      <c r="G113" s="26">
        <f t="shared" si="3"/>
        <v>65.400000000000006</v>
      </c>
    </row>
    <row r="114" spans="1:7" ht="15.75">
      <c r="A114" s="23">
        <v>196</v>
      </c>
      <c r="B114" s="34">
        <v>30</v>
      </c>
      <c r="C114" s="33" t="s">
        <v>357</v>
      </c>
      <c r="D114" s="35" t="s">
        <v>209</v>
      </c>
      <c r="E114" s="35" t="s">
        <v>414</v>
      </c>
      <c r="F114" s="36">
        <v>3</v>
      </c>
      <c r="G114" s="26">
        <f t="shared" si="3"/>
        <v>90</v>
      </c>
    </row>
    <row r="115" spans="1:7" ht="15.75">
      <c r="A115" s="23">
        <v>197</v>
      </c>
      <c r="B115" s="34">
        <v>30</v>
      </c>
      <c r="C115" s="33" t="s">
        <v>357</v>
      </c>
      <c r="D115" s="35" t="s">
        <v>210</v>
      </c>
      <c r="E115" s="35" t="s">
        <v>414</v>
      </c>
      <c r="F115" s="36">
        <v>3</v>
      </c>
      <c r="G115" s="26">
        <f t="shared" si="3"/>
        <v>90</v>
      </c>
    </row>
    <row r="116" spans="1:7" ht="15.75">
      <c r="A116" s="23">
        <v>198</v>
      </c>
      <c r="B116" s="34">
        <v>50</v>
      </c>
      <c r="C116" s="33" t="s">
        <v>357</v>
      </c>
      <c r="D116" s="35" t="s">
        <v>211</v>
      </c>
      <c r="E116" s="35" t="s">
        <v>415</v>
      </c>
      <c r="F116" s="36">
        <v>13.9</v>
      </c>
      <c r="G116" s="26">
        <f t="shared" si="3"/>
        <v>695</v>
      </c>
    </row>
    <row r="117" spans="1:7" ht="15.75">
      <c r="A117" s="23">
        <v>199</v>
      </c>
      <c r="B117" s="34">
        <v>10</v>
      </c>
      <c r="C117" s="33" t="s">
        <v>357</v>
      </c>
      <c r="D117" s="35" t="s">
        <v>212</v>
      </c>
      <c r="E117" s="35" t="s">
        <v>416</v>
      </c>
      <c r="F117" s="36">
        <v>7.53</v>
      </c>
      <c r="G117" s="26">
        <f t="shared" si="3"/>
        <v>75.3</v>
      </c>
    </row>
    <row r="118" spans="1:7" ht="15.75">
      <c r="A118" s="23">
        <v>200</v>
      </c>
      <c r="B118" s="34">
        <v>10</v>
      </c>
      <c r="C118" s="33" t="s">
        <v>357</v>
      </c>
      <c r="D118" s="35" t="s">
        <v>213</v>
      </c>
      <c r="E118" s="35" t="s">
        <v>417</v>
      </c>
      <c r="F118" s="36">
        <v>2.52</v>
      </c>
      <c r="G118" s="26">
        <f t="shared" si="3"/>
        <v>25.2</v>
      </c>
    </row>
    <row r="119" spans="1:7" ht="15.75">
      <c r="A119" s="23">
        <v>203</v>
      </c>
      <c r="B119" s="34">
        <v>30</v>
      </c>
      <c r="C119" s="33" t="s">
        <v>357</v>
      </c>
      <c r="D119" s="35" t="s">
        <v>214</v>
      </c>
      <c r="E119" s="35" t="s">
        <v>387</v>
      </c>
      <c r="F119" s="36">
        <v>14.93</v>
      </c>
      <c r="G119" s="26">
        <f t="shared" si="3"/>
        <v>447.9</v>
      </c>
    </row>
    <row r="120" spans="1:7" ht="15.75">
      <c r="A120" s="23">
        <v>204</v>
      </c>
      <c r="B120" s="34">
        <v>15</v>
      </c>
      <c r="C120" s="33" t="s">
        <v>357</v>
      </c>
      <c r="D120" s="35" t="s">
        <v>215</v>
      </c>
      <c r="E120" s="35" t="s">
        <v>418</v>
      </c>
      <c r="F120" s="36">
        <v>7.02</v>
      </c>
      <c r="G120" s="26">
        <f t="shared" si="3"/>
        <v>105.3</v>
      </c>
    </row>
    <row r="121" spans="1:7" ht="15.75">
      <c r="A121" s="23">
        <v>230</v>
      </c>
      <c r="B121" s="34">
        <v>30</v>
      </c>
      <c r="C121" s="33" t="s">
        <v>3</v>
      </c>
      <c r="D121" s="35" t="s">
        <v>216</v>
      </c>
      <c r="E121" s="35" t="s">
        <v>420</v>
      </c>
      <c r="F121" s="36">
        <v>2.67</v>
      </c>
      <c r="G121" s="26">
        <f t="shared" si="3"/>
        <v>80.099999999999994</v>
      </c>
    </row>
    <row r="122" spans="1:7" ht="15.75">
      <c r="A122" s="23">
        <v>231</v>
      </c>
      <c r="B122" s="34">
        <v>15</v>
      </c>
      <c r="C122" s="33" t="s">
        <v>3</v>
      </c>
      <c r="D122" s="35" t="s">
        <v>217</v>
      </c>
      <c r="E122" s="35" t="s">
        <v>420</v>
      </c>
      <c r="F122" s="36">
        <v>2.67</v>
      </c>
      <c r="G122" s="26">
        <f t="shared" si="3"/>
        <v>40.049999999999997</v>
      </c>
    </row>
    <row r="123" spans="1:7" ht="15.75">
      <c r="A123" s="23">
        <v>235</v>
      </c>
      <c r="B123" s="34">
        <v>55</v>
      </c>
      <c r="C123" s="33" t="s">
        <v>357</v>
      </c>
      <c r="D123" s="35" t="s">
        <v>218</v>
      </c>
      <c r="E123" s="35" t="s">
        <v>421</v>
      </c>
      <c r="F123" s="36">
        <v>8.58</v>
      </c>
      <c r="G123" s="26">
        <f t="shared" si="3"/>
        <v>471.9</v>
      </c>
    </row>
    <row r="124" spans="1:7" ht="15.75">
      <c r="A124" s="23">
        <v>236</v>
      </c>
      <c r="B124" s="34">
        <v>120</v>
      </c>
      <c r="C124" s="33" t="s">
        <v>357</v>
      </c>
      <c r="D124" s="35" t="s">
        <v>219</v>
      </c>
      <c r="E124" s="35" t="s">
        <v>414</v>
      </c>
      <c r="F124" s="36">
        <v>1.6</v>
      </c>
      <c r="G124" s="26">
        <f t="shared" si="3"/>
        <v>192</v>
      </c>
    </row>
    <row r="125" spans="1:7" ht="15.75">
      <c r="A125" s="23">
        <v>237</v>
      </c>
      <c r="B125" s="34">
        <v>120</v>
      </c>
      <c r="C125" s="33" t="s">
        <v>357</v>
      </c>
      <c r="D125" s="35" t="s">
        <v>220</v>
      </c>
      <c r="E125" s="35" t="s">
        <v>414</v>
      </c>
      <c r="F125" s="36">
        <v>2.76</v>
      </c>
      <c r="G125" s="26">
        <f t="shared" si="3"/>
        <v>331.2</v>
      </c>
    </row>
    <row r="126" spans="1:7" ht="15.75">
      <c r="A126" s="23">
        <v>238</v>
      </c>
      <c r="B126" s="34">
        <v>48</v>
      </c>
      <c r="C126" s="33" t="s">
        <v>357</v>
      </c>
      <c r="D126" s="35" t="s">
        <v>221</v>
      </c>
      <c r="E126" s="35" t="s">
        <v>420</v>
      </c>
      <c r="F126" s="36">
        <v>10.75</v>
      </c>
      <c r="G126" s="26">
        <f t="shared" si="3"/>
        <v>516</v>
      </c>
    </row>
    <row r="127" spans="1:7" ht="15.75">
      <c r="A127" s="23">
        <v>239</v>
      </c>
      <c r="B127" s="34">
        <v>50</v>
      </c>
      <c r="C127" s="33" t="s">
        <v>358</v>
      </c>
      <c r="D127" s="35" t="s">
        <v>222</v>
      </c>
      <c r="E127" s="35" t="s">
        <v>422</v>
      </c>
      <c r="F127" s="36">
        <v>5.94</v>
      </c>
      <c r="G127" s="26">
        <f t="shared" si="3"/>
        <v>297</v>
      </c>
    </row>
    <row r="128" spans="1:7" ht="15.75">
      <c r="A128" s="23">
        <v>240</v>
      </c>
      <c r="B128" s="34">
        <v>25</v>
      </c>
      <c r="C128" s="33" t="s">
        <v>357</v>
      </c>
      <c r="D128" s="35" t="s">
        <v>223</v>
      </c>
      <c r="E128" s="35" t="s">
        <v>423</v>
      </c>
      <c r="F128" s="36">
        <v>21.6</v>
      </c>
      <c r="G128" s="26">
        <f t="shared" si="3"/>
        <v>540</v>
      </c>
    </row>
    <row r="129" spans="1:7" ht="15.75">
      <c r="A129" s="23">
        <v>241</v>
      </c>
      <c r="B129" s="34">
        <v>10</v>
      </c>
      <c r="C129" s="33" t="s">
        <v>357</v>
      </c>
      <c r="D129" s="35" t="s">
        <v>224</v>
      </c>
      <c r="E129" s="35" t="s">
        <v>382</v>
      </c>
      <c r="F129" s="36">
        <v>12.22</v>
      </c>
      <c r="G129" s="26">
        <f t="shared" si="3"/>
        <v>122.2</v>
      </c>
    </row>
    <row r="130" spans="1:7" ht="15.75">
      <c r="A130" s="23">
        <v>242</v>
      </c>
      <c r="B130" s="34">
        <v>10</v>
      </c>
      <c r="C130" s="33" t="s">
        <v>357</v>
      </c>
      <c r="D130" s="35" t="s">
        <v>225</v>
      </c>
      <c r="E130" s="35" t="s">
        <v>382</v>
      </c>
      <c r="F130" s="36">
        <v>12.22</v>
      </c>
      <c r="G130" s="26">
        <f t="shared" si="3"/>
        <v>122.2</v>
      </c>
    </row>
    <row r="131" spans="1:7" ht="45.75" customHeight="1">
      <c r="A131" s="23">
        <v>247</v>
      </c>
      <c r="B131" s="34">
        <v>10</v>
      </c>
      <c r="C131" s="33" t="s">
        <v>357</v>
      </c>
      <c r="D131" s="35" t="s">
        <v>226</v>
      </c>
      <c r="E131" s="35" t="s">
        <v>424</v>
      </c>
      <c r="F131" s="36">
        <v>300</v>
      </c>
      <c r="G131" s="26">
        <f t="shared" si="3"/>
        <v>3000</v>
      </c>
    </row>
    <row r="132" spans="1:7" ht="15.75">
      <c r="A132" s="23">
        <v>249</v>
      </c>
      <c r="B132" s="34">
        <v>50</v>
      </c>
      <c r="C132" s="33" t="s">
        <v>155</v>
      </c>
      <c r="D132" s="35" t="s">
        <v>227</v>
      </c>
      <c r="E132" s="35" t="s">
        <v>379</v>
      </c>
      <c r="F132" s="36">
        <v>2.95</v>
      </c>
      <c r="G132" s="26">
        <f t="shared" si="3"/>
        <v>147.5</v>
      </c>
    </row>
    <row r="133" spans="1:7" ht="15.75">
      <c r="A133" s="23">
        <v>250</v>
      </c>
      <c r="B133" s="34">
        <v>50</v>
      </c>
      <c r="C133" s="33" t="s">
        <v>155</v>
      </c>
      <c r="D133" s="35" t="s">
        <v>228</v>
      </c>
      <c r="E133" s="35" t="s">
        <v>379</v>
      </c>
      <c r="F133" s="36">
        <v>2.95</v>
      </c>
      <c r="G133" s="26">
        <f t="shared" si="3"/>
        <v>147.5</v>
      </c>
    </row>
    <row r="134" spans="1:7" ht="15.75">
      <c r="A134" s="23">
        <v>251</v>
      </c>
      <c r="B134" s="34">
        <v>40</v>
      </c>
      <c r="C134" s="33" t="s">
        <v>357</v>
      </c>
      <c r="D134" s="35" t="s">
        <v>229</v>
      </c>
      <c r="E134" s="35" t="s">
        <v>425</v>
      </c>
      <c r="F134" s="36">
        <v>14.4</v>
      </c>
      <c r="G134" s="26">
        <f t="shared" si="3"/>
        <v>576</v>
      </c>
    </row>
    <row r="135" spans="1:7" ht="15.75">
      <c r="A135" s="23">
        <v>252</v>
      </c>
      <c r="B135" s="34">
        <v>60</v>
      </c>
      <c r="C135" s="33" t="s">
        <v>357</v>
      </c>
      <c r="D135" s="35" t="s">
        <v>230</v>
      </c>
      <c r="E135" s="35" t="s">
        <v>459</v>
      </c>
      <c r="F135" s="36">
        <v>2.08</v>
      </c>
      <c r="G135" s="26">
        <f t="shared" si="3"/>
        <v>124.80000000000001</v>
      </c>
    </row>
    <row r="136" spans="1:7" ht="15.75">
      <c r="A136" s="23">
        <v>253</v>
      </c>
      <c r="B136" s="34">
        <v>80</v>
      </c>
      <c r="C136" s="33" t="s">
        <v>357</v>
      </c>
      <c r="D136" s="35" t="s">
        <v>231</v>
      </c>
      <c r="E136" s="35" t="s">
        <v>426</v>
      </c>
      <c r="F136" s="36">
        <v>3.37</v>
      </c>
      <c r="G136" s="26">
        <f t="shared" si="3"/>
        <v>269.60000000000002</v>
      </c>
    </row>
    <row r="137" spans="1:7" ht="15.75">
      <c r="A137" s="23">
        <v>254</v>
      </c>
      <c r="B137" s="34">
        <v>100</v>
      </c>
      <c r="C137" s="33" t="s">
        <v>357</v>
      </c>
      <c r="D137" s="35" t="s">
        <v>232</v>
      </c>
      <c r="E137" s="35" t="s">
        <v>397</v>
      </c>
      <c r="F137" s="36">
        <v>8.02</v>
      </c>
      <c r="G137" s="26">
        <f t="shared" si="3"/>
        <v>802</v>
      </c>
    </row>
    <row r="138" spans="1:7" ht="15.75">
      <c r="A138" s="23">
        <v>255</v>
      </c>
      <c r="B138" s="34">
        <v>100</v>
      </c>
      <c r="C138" s="33" t="s">
        <v>357</v>
      </c>
      <c r="D138" s="35" t="s">
        <v>233</v>
      </c>
      <c r="E138" s="35" t="s">
        <v>397</v>
      </c>
      <c r="F138" s="36">
        <v>6.81</v>
      </c>
      <c r="G138" s="26">
        <f t="shared" si="3"/>
        <v>681</v>
      </c>
    </row>
    <row r="139" spans="1:7" ht="15.75">
      <c r="A139" s="23">
        <v>256</v>
      </c>
      <c r="B139" s="34">
        <v>100</v>
      </c>
      <c r="C139" s="33" t="s">
        <v>357</v>
      </c>
      <c r="D139" s="35" t="s">
        <v>234</v>
      </c>
      <c r="E139" s="35" t="s">
        <v>397</v>
      </c>
      <c r="F139" s="36">
        <v>2.92</v>
      </c>
      <c r="G139" s="26">
        <f t="shared" si="3"/>
        <v>292</v>
      </c>
    </row>
    <row r="140" spans="1:7" ht="15.75">
      <c r="A140" s="23">
        <v>257</v>
      </c>
      <c r="B140" s="34">
        <v>100</v>
      </c>
      <c r="C140" s="33" t="s">
        <v>357</v>
      </c>
      <c r="D140" s="35" t="s">
        <v>235</v>
      </c>
      <c r="E140" s="35" t="s">
        <v>397</v>
      </c>
      <c r="F140" s="36">
        <v>5.28</v>
      </c>
      <c r="G140" s="26">
        <f t="shared" si="3"/>
        <v>528</v>
      </c>
    </row>
    <row r="141" spans="1:7" ht="15.75">
      <c r="A141" s="23">
        <v>258</v>
      </c>
      <c r="B141" s="34">
        <v>50</v>
      </c>
      <c r="C141" s="33" t="s">
        <v>357</v>
      </c>
      <c r="D141" s="35" t="s">
        <v>236</v>
      </c>
      <c r="E141" s="35" t="s">
        <v>397</v>
      </c>
      <c r="F141" s="36">
        <v>2.3199999999999998</v>
      </c>
      <c r="G141" s="26">
        <f t="shared" ref="G141:G171" si="4">B141*F141</f>
        <v>115.99999999999999</v>
      </c>
    </row>
    <row r="142" spans="1:7" ht="15.75">
      <c r="A142" s="23">
        <v>259</v>
      </c>
      <c r="B142" s="34">
        <v>100</v>
      </c>
      <c r="C142" s="33" t="s">
        <v>357</v>
      </c>
      <c r="D142" s="35" t="s">
        <v>237</v>
      </c>
      <c r="E142" s="35" t="s">
        <v>397</v>
      </c>
      <c r="F142" s="36">
        <v>6.03</v>
      </c>
      <c r="G142" s="26">
        <f t="shared" si="4"/>
        <v>603</v>
      </c>
    </row>
    <row r="143" spans="1:7" ht="15.75">
      <c r="A143" s="23">
        <v>260</v>
      </c>
      <c r="B143" s="34">
        <v>50</v>
      </c>
      <c r="C143" s="33" t="s">
        <v>357</v>
      </c>
      <c r="D143" s="35" t="s">
        <v>238</v>
      </c>
      <c r="E143" s="35" t="s">
        <v>397</v>
      </c>
      <c r="F143" s="36">
        <v>4.47</v>
      </c>
      <c r="G143" s="26">
        <f t="shared" si="4"/>
        <v>223.5</v>
      </c>
    </row>
    <row r="144" spans="1:7" ht="15.75">
      <c r="A144" s="23">
        <v>261</v>
      </c>
      <c r="B144" s="34">
        <v>100</v>
      </c>
      <c r="C144" s="33" t="s">
        <v>357</v>
      </c>
      <c r="D144" s="35" t="s">
        <v>239</v>
      </c>
      <c r="E144" s="35" t="s">
        <v>397</v>
      </c>
      <c r="F144" s="36">
        <v>6.21</v>
      </c>
      <c r="G144" s="26">
        <f t="shared" si="4"/>
        <v>621</v>
      </c>
    </row>
    <row r="145" spans="1:7" ht="15.75">
      <c r="A145" s="23">
        <v>273</v>
      </c>
      <c r="B145" s="34">
        <v>300</v>
      </c>
      <c r="C145" s="33" t="s">
        <v>357</v>
      </c>
      <c r="D145" s="35" t="s">
        <v>240</v>
      </c>
      <c r="E145" s="35" t="s">
        <v>427</v>
      </c>
      <c r="F145" s="36">
        <v>7.66</v>
      </c>
      <c r="G145" s="26">
        <f t="shared" si="4"/>
        <v>2298</v>
      </c>
    </row>
    <row r="146" spans="1:7" ht="15.75">
      <c r="A146" s="23">
        <v>274</v>
      </c>
      <c r="B146" s="34">
        <v>500</v>
      </c>
      <c r="C146" s="33" t="s">
        <v>357</v>
      </c>
      <c r="D146" s="35" t="s">
        <v>241</v>
      </c>
      <c r="E146" s="35" t="s">
        <v>427</v>
      </c>
      <c r="F146" s="36">
        <v>3.38</v>
      </c>
      <c r="G146" s="26">
        <f t="shared" si="4"/>
        <v>1690</v>
      </c>
    </row>
    <row r="147" spans="1:7" ht="15.75">
      <c r="A147" s="23">
        <v>275</v>
      </c>
      <c r="B147" s="34">
        <v>1000</v>
      </c>
      <c r="C147" s="33" t="s">
        <v>357</v>
      </c>
      <c r="D147" s="35" t="s">
        <v>242</v>
      </c>
      <c r="E147" s="35" t="s">
        <v>427</v>
      </c>
      <c r="F147" s="36">
        <v>3.35</v>
      </c>
      <c r="G147" s="26">
        <f t="shared" si="4"/>
        <v>3350</v>
      </c>
    </row>
    <row r="148" spans="1:7" ht="15.75">
      <c r="A148" s="23">
        <v>276</v>
      </c>
      <c r="B148" s="34">
        <v>40</v>
      </c>
      <c r="C148" s="33" t="s">
        <v>357</v>
      </c>
      <c r="D148" s="35" t="s">
        <v>243</v>
      </c>
      <c r="E148" s="35" t="s">
        <v>427</v>
      </c>
      <c r="F148" s="36">
        <v>3.4</v>
      </c>
      <c r="G148" s="26">
        <f t="shared" si="4"/>
        <v>136</v>
      </c>
    </row>
    <row r="149" spans="1:7" ht="15.75">
      <c r="A149" s="23">
        <v>277</v>
      </c>
      <c r="B149" s="34">
        <v>1500</v>
      </c>
      <c r="C149" s="33" t="s">
        <v>357</v>
      </c>
      <c r="D149" s="35" t="s">
        <v>244</v>
      </c>
      <c r="E149" s="35" t="s">
        <v>427</v>
      </c>
      <c r="F149" s="36">
        <v>1.34</v>
      </c>
      <c r="G149" s="26">
        <f t="shared" si="4"/>
        <v>2010.0000000000002</v>
      </c>
    </row>
    <row r="150" spans="1:7" ht="15.75">
      <c r="A150" s="23">
        <v>278</v>
      </c>
      <c r="B150" s="34">
        <v>1500</v>
      </c>
      <c r="C150" s="33" t="s">
        <v>357</v>
      </c>
      <c r="D150" s="35" t="s">
        <v>245</v>
      </c>
      <c r="E150" s="35" t="s">
        <v>427</v>
      </c>
      <c r="F150" s="36">
        <v>1.62</v>
      </c>
      <c r="G150" s="26">
        <f t="shared" si="4"/>
        <v>2430</v>
      </c>
    </row>
    <row r="151" spans="1:7" ht="15.75">
      <c r="A151" s="23">
        <v>280</v>
      </c>
      <c r="B151" s="34">
        <v>50</v>
      </c>
      <c r="C151" s="33" t="s">
        <v>357</v>
      </c>
      <c r="D151" s="35" t="s">
        <v>246</v>
      </c>
      <c r="E151" s="35" t="s">
        <v>428</v>
      </c>
      <c r="F151" s="36">
        <v>7.8</v>
      </c>
      <c r="G151" s="26">
        <f t="shared" si="4"/>
        <v>390</v>
      </c>
    </row>
    <row r="152" spans="1:7" ht="15.75">
      <c r="A152" s="23">
        <v>281</v>
      </c>
      <c r="B152" s="34">
        <v>30</v>
      </c>
      <c r="C152" s="33" t="s">
        <v>357</v>
      </c>
      <c r="D152" s="35" t="s">
        <v>247</v>
      </c>
      <c r="E152" s="35" t="s">
        <v>428</v>
      </c>
      <c r="F152" s="36">
        <v>7.78</v>
      </c>
      <c r="G152" s="26">
        <f t="shared" si="4"/>
        <v>233.4</v>
      </c>
    </row>
    <row r="153" spans="1:7" ht="15.75">
      <c r="A153" s="23">
        <v>282</v>
      </c>
      <c r="B153" s="34">
        <v>400</v>
      </c>
      <c r="C153" s="33" t="s">
        <v>357</v>
      </c>
      <c r="D153" s="35" t="s">
        <v>248</v>
      </c>
      <c r="E153" s="35" t="s">
        <v>420</v>
      </c>
      <c r="F153" s="36">
        <v>0.7</v>
      </c>
      <c r="G153" s="26">
        <f t="shared" si="4"/>
        <v>280</v>
      </c>
    </row>
    <row r="154" spans="1:7" ht="15.75">
      <c r="A154" s="23">
        <v>283</v>
      </c>
      <c r="B154" s="34">
        <v>200</v>
      </c>
      <c r="C154" s="33" t="s">
        <v>357</v>
      </c>
      <c r="D154" s="35" t="s">
        <v>249</v>
      </c>
      <c r="E154" s="35" t="s">
        <v>420</v>
      </c>
      <c r="F154" s="36">
        <v>1.85</v>
      </c>
      <c r="G154" s="26">
        <f t="shared" si="4"/>
        <v>370</v>
      </c>
    </row>
    <row r="155" spans="1:7" ht="15.75">
      <c r="A155" s="23">
        <v>284</v>
      </c>
      <c r="B155" s="34">
        <v>300</v>
      </c>
      <c r="C155" s="33" t="s">
        <v>357</v>
      </c>
      <c r="D155" s="35" t="s">
        <v>250</v>
      </c>
      <c r="E155" s="35" t="s">
        <v>420</v>
      </c>
      <c r="F155" s="36">
        <v>1.95</v>
      </c>
      <c r="G155" s="26">
        <f t="shared" si="4"/>
        <v>585</v>
      </c>
    </row>
    <row r="156" spans="1:7" ht="15.75">
      <c r="A156" s="23">
        <v>285</v>
      </c>
      <c r="B156" s="34">
        <v>200</v>
      </c>
      <c r="C156" s="33" t="s">
        <v>357</v>
      </c>
      <c r="D156" s="35" t="s">
        <v>251</v>
      </c>
      <c r="E156" s="35" t="s">
        <v>420</v>
      </c>
      <c r="F156" s="36">
        <v>1.95</v>
      </c>
      <c r="G156" s="26">
        <f t="shared" si="4"/>
        <v>390</v>
      </c>
    </row>
    <row r="157" spans="1:7" ht="15.75">
      <c r="A157" s="23">
        <v>286</v>
      </c>
      <c r="B157" s="34">
        <v>200</v>
      </c>
      <c r="C157" s="33" t="s">
        <v>357</v>
      </c>
      <c r="D157" s="35" t="s">
        <v>252</v>
      </c>
      <c r="E157" s="35" t="s">
        <v>429</v>
      </c>
      <c r="F157" s="36">
        <v>0.33</v>
      </c>
      <c r="G157" s="26">
        <f t="shared" si="4"/>
        <v>66</v>
      </c>
    </row>
    <row r="158" spans="1:7" ht="15.75">
      <c r="A158" s="23">
        <v>287</v>
      </c>
      <c r="B158" s="34">
        <v>200</v>
      </c>
      <c r="C158" s="33" t="s">
        <v>357</v>
      </c>
      <c r="D158" s="35" t="s">
        <v>253</v>
      </c>
      <c r="E158" s="35" t="s">
        <v>429</v>
      </c>
      <c r="F158" s="36">
        <v>0.33</v>
      </c>
      <c r="G158" s="26">
        <f t="shared" si="4"/>
        <v>66</v>
      </c>
    </row>
    <row r="159" spans="1:7" ht="15.75">
      <c r="A159" s="23">
        <v>288</v>
      </c>
      <c r="B159" s="34">
        <v>160</v>
      </c>
      <c r="C159" s="33" t="s">
        <v>357</v>
      </c>
      <c r="D159" s="35" t="s">
        <v>254</v>
      </c>
      <c r="E159" s="35" t="s">
        <v>429</v>
      </c>
      <c r="F159" s="36">
        <v>0.33</v>
      </c>
      <c r="G159" s="26">
        <f t="shared" si="4"/>
        <v>52.800000000000004</v>
      </c>
    </row>
    <row r="160" spans="1:7" ht="15.75">
      <c r="A160" s="23">
        <v>289</v>
      </c>
      <c r="B160" s="34">
        <v>200</v>
      </c>
      <c r="C160" s="33" t="s">
        <v>357</v>
      </c>
      <c r="D160" s="35" t="s">
        <v>255</v>
      </c>
      <c r="E160" s="35" t="s">
        <v>429</v>
      </c>
      <c r="F160" s="36">
        <v>0.33</v>
      </c>
      <c r="G160" s="26">
        <f t="shared" si="4"/>
        <v>66</v>
      </c>
    </row>
    <row r="161" spans="1:7" ht="15.75">
      <c r="A161" s="23">
        <v>290</v>
      </c>
      <c r="B161" s="34">
        <v>200</v>
      </c>
      <c r="C161" s="33" t="s">
        <v>357</v>
      </c>
      <c r="D161" s="35" t="s">
        <v>256</v>
      </c>
      <c r="E161" s="35" t="s">
        <v>429</v>
      </c>
      <c r="F161" s="36">
        <v>0.33</v>
      </c>
      <c r="G161" s="26">
        <f t="shared" si="4"/>
        <v>66</v>
      </c>
    </row>
    <row r="162" spans="1:7" ht="15.75">
      <c r="A162" s="23">
        <v>291</v>
      </c>
      <c r="B162" s="34">
        <v>2</v>
      </c>
      <c r="C162" s="33" t="s">
        <v>357</v>
      </c>
      <c r="D162" s="35" t="s">
        <v>257</v>
      </c>
      <c r="E162" s="35" t="s">
        <v>424</v>
      </c>
      <c r="F162" s="36">
        <v>300</v>
      </c>
      <c r="G162" s="26">
        <f t="shared" si="4"/>
        <v>600</v>
      </c>
    </row>
    <row r="163" spans="1:7" ht="15.75">
      <c r="A163" s="23">
        <v>292</v>
      </c>
      <c r="B163" s="34">
        <v>60</v>
      </c>
      <c r="C163" s="33" t="s">
        <v>20</v>
      </c>
      <c r="D163" s="35" t="s">
        <v>258</v>
      </c>
      <c r="E163" s="35" t="s">
        <v>430</v>
      </c>
      <c r="F163" s="36">
        <v>145.80000000000001</v>
      </c>
      <c r="G163" s="26">
        <f t="shared" si="4"/>
        <v>8748</v>
      </c>
    </row>
    <row r="164" spans="1:7" ht="15.75">
      <c r="A164" s="23">
        <v>300</v>
      </c>
      <c r="B164" s="34">
        <v>200</v>
      </c>
      <c r="C164" s="33" t="s">
        <v>357</v>
      </c>
      <c r="D164" s="35" t="s">
        <v>259</v>
      </c>
      <c r="E164" s="35" t="s">
        <v>431</v>
      </c>
      <c r="F164" s="36">
        <v>7.1</v>
      </c>
      <c r="G164" s="26">
        <f t="shared" si="4"/>
        <v>1420</v>
      </c>
    </row>
    <row r="165" spans="1:7" ht="15.75">
      <c r="A165" s="23">
        <v>303</v>
      </c>
      <c r="B165" s="34">
        <v>10</v>
      </c>
      <c r="C165" s="33" t="s">
        <v>357</v>
      </c>
      <c r="D165" s="35" t="s">
        <v>260</v>
      </c>
      <c r="E165" s="35" t="s">
        <v>432</v>
      </c>
      <c r="F165" s="36">
        <v>17.73</v>
      </c>
      <c r="G165" s="26">
        <f t="shared" si="4"/>
        <v>177.3</v>
      </c>
    </row>
    <row r="166" spans="1:7" ht="15.75">
      <c r="A166" s="23">
        <v>312</v>
      </c>
      <c r="B166" s="34">
        <v>10</v>
      </c>
      <c r="C166" s="33" t="s">
        <v>357</v>
      </c>
      <c r="D166" s="35" t="s">
        <v>261</v>
      </c>
      <c r="E166" s="35" t="s">
        <v>433</v>
      </c>
      <c r="F166" s="36">
        <v>11.97</v>
      </c>
      <c r="G166" s="26">
        <f t="shared" si="4"/>
        <v>119.7</v>
      </c>
    </row>
    <row r="167" spans="1:7" ht="15.75">
      <c r="A167" s="23">
        <v>313</v>
      </c>
      <c r="B167" s="34">
        <v>10</v>
      </c>
      <c r="C167" s="33" t="s">
        <v>357</v>
      </c>
      <c r="D167" s="35" t="s">
        <v>262</v>
      </c>
      <c r="E167" s="35" t="s">
        <v>433</v>
      </c>
      <c r="F167" s="36">
        <v>20.85</v>
      </c>
      <c r="G167" s="26">
        <f t="shared" si="4"/>
        <v>208.5</v>
      </c>
    </row>
    <row r="168" spans="1:7" ht="15.75">
      <c r="A168" s="23">
        <v>314</v>
      </c>
      <c r="B168" s="34">
        <v>10</v>
      </c>
      <c r="C168" s="33" t="s">
        <v>357</v>
      </c>
      <c r="D168" s="35" t="s">
        <v>263</v>
      </c>
      <c r="E168" s="35" t="s">
        <v>433</v>
      </c>
      <c r="F168" s="36">
        <v>33.6</v>
      </c>
      <c r="G168" s="26">
        <f t="shared" si="4"/>
        <v>336</v>
      </c>
    </row>
    <row r="169" spans="1:7" ht="15.75">
      <c r="A169" s="23">
        <v>315</v>
      </c>
      <c r="B169" s="34">
        <v>20</v>
      </c>
      <c r="C169" s="33" t="s">
        <v>357</v>
      </c>
      <c r="D169" s="35" t="s">
        <v>264</v>
      </c>
      <c r="E169" s="35" t="s">
        <v>380</v>
      </c>
      <c r="F169" s="36">
        <v>16.600000000000001</v>
      </c>
      <c r="G169" s="26">
        <f t="shared" si="4"/>
        <v>332</v>
      </c>
    </row>
    <row r="170" spans="1:7" ht="15.75">
      <c r="A170" s="23">
        <v>316</v>
      </c>
      <c r="B170" s="34">
        <v>10</v>
      </c>
      <c r="C170" s="33" t="s">
        <v>357</v>
      </c>
      <c r="D170" s="35" t="s">
        <v>265</v>
      </c>
      <c r="E170" s="35" t="s">
        <v>380</v>
      </c>
      <c r="F170" s="36">
        <v>11.5</v>
      </c>
      <c r="G170" s="26">
        <f t="shared" si="4"/>
        <v>115</v>
      </c>
    </row>
    <row r="171" spans="1:7" ht="15.75">
      <c r="A171" s="23">
        <v>321</v>
      </c>
      <c r="B171" s="34">
        <v>30</v>
      </c>
      <c r="C171" s="33" t="s">
        <v>155</v>
      </c>
      <c r="D171" s="35" t="s">
        <v>266</v>
      </c>
      <c r="E171" s="35" t="s">
        <v>401</v>
      </c>
      <c r="F171" s="36">
        <v>5.25</v>
      </c>
      <c r="G171" s="26">
        <f t="shared" si="4"/>
        <v>157.5</v>
      </c>
    </row>
    <row r="172" spans="1:7" ht="15.75">
      <c r="A172" s="23">
        <v>322</v>
      </c>
      <c r="B172" s="34">
        <v>70</v>
      </c>
      <c r="C172" s="33" t="s">
        <v>155</v>
      </c>
      <c r="D172" s="35" t="s">
        <v>267</v>
      </c>
      <c r="E172" s="35" t="s">
        <v>434</v>
      </c>
      <c r="F172" s="36">
        <v>3.28</v>
      </c>
      <c r="G172" s="26">
        <f t="shared" ref="G172:G204" si="5">B172*F172</f>
        <v>229.6</v>
      </c>
    </row>
    <row r="173" spans="1:7" ht="15.75">
      <c r="A173" s="23">
        <v>325</v>
      </c>
      <c r="B173" s="34">
        <v>10</v>
      </c>
      <c r="C173" s="33" t="s">
        <v>357</v>
      </c>
      <c r="D173" s="35" t="s">
        <v>268</v>
      </c>
      <c r="E173" s="35" t="s">
        <v>380</v>
      </c>
      <c r="F173" s="36">
        <v>22</v>
      </c>
      <c r="G173" s="26">
        <f t="shared" si="5"/>
        <v>220</v>
      </c>
    </row>
    <row r="174" spans="1:7" ht="15.75">
      <c r="A174" s="23">
        <v>326</v>
      </c>
      <c r="B174" s="34">
        <v>10</v>
      </c>
      <c r="C174" s="33" t="s">
        <v>357</v>
      </c>
      <c r="D174" s="35" t="s">
        <v>269</v>
      </c>
      <c r="E174" s="35" t="s">
        <v>375</v>
      </c>
      <c r="F174" s="36">
        <v>0.61</v>
      </c>
      <c r="G174" s="26">
        <f t="shared" si="5"/>
        <v>6.1</v>
      </c>
    </row>
    <row r="175" spans="1:7" ht="15.75">
      <c r="A175" s="23">
        <v>327</v>
      </c>
      <c r="B175" s="34">
        <v>20</v>
      </c>
      <c r="C175" s="33" t="s">
        <v>357</v>
      </c>
      <c r="D175" s="35" t="s">
        <v>270</v>
      </c>
      <c r="E175" s="35" t="s">
        <v>380</v>
      </c>
      <c r="F175" s="36">
        <v>5.29</v>
      </c>
      <c r="G175" s="26">
        <f t="shared" si="5"/>
        <v>105.8</v>
      </c>
    </row>
    <row r="176" spans="1:7" ht="15.75">
      <c r="A176" s="23">
        <v>329</v>
      </c>
      <c r="B176" s="34">
        <v>25</v>
      </c>
      <c r="C176" s="33" t="s">
        <v>357</v>
      </c>
      <c r="D176" s="35" t="s">
        <v>271</v>
      </c>
      <c r="E176" s="35" t="s">
        <v>435</v>
      </c>
      <c r="F176" s="36">
        <v>3.92</v>
      </c>
      <c r="G176" s="26">
        <f t="shared" si="5"/>
        <v>98</v>
      </c>
    </row>
    <row r="177" spans="1:7" ht="15.75">
      <c r="A177" s="23">
        <v>332</v>
      </c>
      <c r="B177" s="34">
        <v>30</v>
      </c>
      <c r="C177" s="33" t="s">
        <v>357</v>
      </c>
      <c r="D177" s="35" t="s">
        <v>272</v>
      </c>
      <c r="E177" s="35" t="s">
        <v>381</v>
      </c>
      <c r="F177" s="36">
        <v>9.3699999999999992</v>
      </c>
      <c r="G177" s="26">
        <f t="shared" si="5"/>
        <v>281.09999999999997</v>
      </c>
    </row>
    <row r="178" spans="1:7" ht="15.75">
      <c r="A178" s="23">
        <v>333</v>
      </c>
      <c r="B178" s="34">
        <v>15</v>
      </c>
      <c r="C178" s="33" t="s">
        <v>357</v>
      </c>
      <c r="D178" s="35" t="s">
        <v>273</v>
      </c>
      <c r="E178" s="35" t="s">
        <v>436</v>
      </c>
      <c r="F178" s="36">
        <v>19.350000000000001</v>
      </c>
      <c r="G178" s="26">
        <f t="shared" si="5"/>
        <v>290.25</v>
      </c>
    </row>
    <row r="179" spans="1:7" ht="15.75">
      <c r="A179" s="23">
        <v>334</v>
      </c>
      <c r="B179" s="34">
        <v>30</v>
      </c>
      <c r="C179" s="33" t="s">
        <v>357</v>
      </c>
      <c r="D179" s="35" t="s">
        <v>274</v>
      </c>
      <c r="E179" s="35" t="s">
        <v>436</v>
      </c>
      <c r="F179" s="36">
        <v>19.350000000000001</v>
      </c>
      <c r="G179" s="26">
        <f t="shared" si="5"/>
        <v>580.5</v>
      </c>
    </row>
    <row r="180" spans="1:7" ht="15.75">
      <c r="A180" s="23">
        <v>335</v>
      </c>
      <c r="B180" s="34">
        <v>1500</v>
      </c>
      <c r="C180" s="33" t="s">
        <v>357</v>
      </c>
      <c r="D180" s="35" t="s">
        <v>275</v>
      </c>
      <c r="E180" s="35" t="s">
        <v>381</v>
      </c>
      <c r="F180" s="36">
        <v>0.35</v>
      </c>
      <c r="G180" s="26">
        <f t="shared" si="5"/>
        <v>525</v>
      </c>
    </row>
    <row r="181" spans="1:7" ht="15.75">
      <c r="A181" s="23">
        <v>336</v>
      </c>
      <c r="B181" s="34">
        <v>1000</v>
      </c>
      <c r="C181" s="33" t="s">
        <v>357</v>
      </c>
      <c r="D181" s="35" t="s">
        <v>276</v>
      </c>
      <c r="E181" s="35" t="s">
        <v>381</v>
      </c>
      <c r="F181" s="36">
        <v>0.11</v>
      </c>
      <c r="G181" s="26">
        <f t="shared" si="5"/>
        <v>110</v>
      </c>
    </row>
    <row r="182" spans="1:7" ht="15.75">
      <c r="A182" s="23">
        <v>337</v>
      </c>
      <c r="B182" s="34">
        <v>1000</v>
      </c>
      <c r="C182" s="33" t="s">
        <v>357</v>
      </c>
      <c r="D182" s="35" t="s">
        <v>277</v>
      </c>
      <c r="E182" s="35" t="s">
        <v>381</v>
      </c>
      <c r="F182" s="36">
        <v>0.11</v>
      </c>
      <c r="G182" s="26">
        <f t="shared" si="5"/>
        <v>110</v>
      </c>
    </row>
    <row r="183" spans="1:7" ht="15.75">
      <c r="A183" s="23">
        <v>338</v>
      </c>
      <c r="B183" s="34">
        <v>1000</v>
      </c>
      <c r="C183" s="33" t="s">
        <v>357</v>
      </c>
      <c r="D183" s="35" t="s">
        <v>278</v>
      </c>
      <c r="E183" s="35" t="s">
        <v>381</v>
      </c>
      <c r="F183" s="36">
        <v>0.11</v>
      </c>
      <c r="G183" s="26">
        <f t="shared" si="5"/>
        <v>110</v>
      </c>
    </row>
    <row r="184" spans="1:7" ht="15.75">
      <c r="A184" s="23">
        <v>339</v>
      </c>
      <c r="B184" s="34">
        <v>1000</v>
      </c>
      <c r="C184" s="33" t="s">
        <v>357</v>
      </c>
      <c r="D184" s="35" t="s">
        <v>279</v>
      </c>
      <c r="E184" s="35" t="s">
        <v>381</v>
      </c>
      <c r="F184" s="36">
        <v>0.15</v>
      </c>
      <c r="G184" s="26">
        <f t="shared" si="5"/>
        <v>150</v>
      </c>
    </row>
    <row r="185" spans="1:7" ht="15.75">
      <c r="A185" s="23">
        <v>345</v>
      </c>
      <c r="B185" s="34">
        <v>50</v>
      </c>
      <c r="C185" s="33" t="s">
        <v>357</v>
      </c>
      <c r="D185" s="35" t="s">
        <v>280</v>
      </c>
      <c r="E185" s="35" t="s">
        <v>437</v>
      </c>
      <c r="F185" s="36">
        <v>2.7</v>
      </c>
      <c r="G185" s="26">
        <f t="shared" si="5"/>
        <v>135</v>
      </c>
    </row>
    <row r="186" spans="1:7" ht="15.75">
      <c r="A186" s="23">
        <v>346</v>
      </c>
      <c r="B186" s="34">
        <v>100</v>
      </c>
      <c r="C186" s="33" t="s">
        <v>357</v>
      </c>
      <c r="D186" s="35" t="s">
        <v>281</v>
      </c>
      <c r="E186" s="35" t="s">
        <v>381</v>
      </c>
      <c r="F186" s="36">
        <v>0.28000000000000003</v>
      </c>
      <c r="G186" s="26">
        <f t="shared" si="5"/>
        <v>28.000000000000004</v>
      </c>
    </row>
    <row r="187" spans="1:7" ht="15.75">
      <c r="A187" s="23">
        <v>353</v>
      </c>
      <c r="B187" s="34">
        <v>1400</v>
      </c>
      <c r="C187" s="33" t="s">
        <v>357</v>
      </c>
      <c r="D187" s="35" t="s">
        <v>282</v>
      </c>
      <c r="E187" s="35" t="s">
        <v>381</v>
      </c>
      <c r="F187" s="36">
        <v>0.18</v>
      </c>
      <c r="G187" s="26">
        <f t="shared" si="5"/>
        <v>252</v>
      </c>
    </row>
    <row r="188" spans="1:7" ht="15.75">
      <c r="A188" s="23">
        <v>354</v>
      </c>
      <c r="B188" s="34">
        <v>1500</v>
      </c>
      <c r="C188" s="33" t="s">
        <v>357</v>
      </c>
      <c r="D188" s="35" t="s">
        <v>283</v>
      </c>
      <c r="E188" s="35" t="s">
        <v>381</v>
      </c>
      <c r="F188" s="36">
        <v>0.4</v>
      </c>
      <c r="G188" s="26">
        <f t="shared" si="5"/>
        <v>600</v>
      </c>
    </row>
    <row r="189" spans="1:7" ht="15.75">
      <c r="A189" s="23">
        <v>355</v>
      </c>
      <c r="B189" s="34">
        <v>30</v>
      </c>
      <c r="C189" s="33" t="s">
        <v>357</v>
      </c>
      <c r="D189" s="35" t="s">
        <v>284</v>
      </c>
      <c r="E189" s="35" t="s">
        <v>438</v>
      </c>
      <c r="F189" s="36">
        <v>22.22</v>
      </c>
      <c r="G189" s="26">
        <f t="shared" si="5"/>
        <v>666.59999999999991</v>
      </c>
    </row>
    <row r="190" spans="1:7" ht="15.75">
      <c r="A190" s="23">
        <v>356</v>
      </c>
      <c r="B190" s="34">
        <v>15</v>
      </c>
      <c r="C190" s="33" t="s">
        <v>357</v>
      </c>
      <c r="D190" s="35" t="s">
        <v>285</v>
      </c>
      <c r="E190" s="35" t="s">
        <v>439</v>
      </c>
      <c r="F190" s="36">
        <v>11.75</v>
      </c>
      <c r="G190" s="26">
        <f t="shared" si="5"/>
        <v>176.25</v>
      </c>
    </row>
    <row r="191" spans="1:7" ht="15.75">
      <c r="A191" s="23">
        <v>360</v>
      </c>
      <c r="B191" s="34">
        <v>10</v>
      </c>
      <c r="C191" s="33" t="s">
        <v>357</v>
      </c>
      <c r="D191" s="35" t="s">
        <v>286</v>
      </c>
      <c r="E191" s="35" t="s">
        <v>433</v>
      </c>
      <c r="F191" s="36">
        <v>25.2</v>
      </c>
      <c r="G191" s="26">
        <f t="shared" si="5"/>
        <v>252</v>
      </c>
    </row>
    <row r="192" spans="1:7" ht="15.75">
      <c r="A192" s="23">
        <v>361</v>
      </c>
      <c r="B192" s="34">
        <v>60</v>
      </c>
      <c r="C192" s="33" t="s">
        <v>287</v>
      </c>
      <c r="D192" s="35" t="s">
        <v>288</v>
      </c>
      <c r="E192" s="35" t="s">
        <v>380</v>
      </c>
      <c r="F192" s="36">
        <v>2.93</v>
      </c>
      <c r="G192" s="26">
        <f t="shared" si="5"/>
        <v>175.8</v>
      </c>
    </row>
    <row r="193" spans="1:7" ht="15.75">
      <c r="A193" s="23">
        <v>362</v>
      </c>
      <c r="B193" s="34">
        <v>60</v>
      </c>
      <c r="C193" s="33" t="s">
        <v>287</v>
      </c>
      <c r="D193" s="35" t="s">
        <v>289</v>
      </c>
      <c r="E193" s="35" t="s">
        <v>380</v>
      </c>
      <c r="F193" s="36">
        <v>3.18</v>
      </c>
      <c r="G193" s="26">
        <f t="shared" si="5"/>
        <v>190.8</v>
      </c>
    </row>
    <row r="194" spans="1:7" ht="15.75">
      <c r="A194" s="23">
        <v>363</v>
      </c>
      <c r="B194" s="34">
        <v>10</v>
      </c>
      <c r="C194" s="33" t="s">
        <v>357</v>
      </c>
      <c r="D194" s="35" t="s">
        <v>290</v>
      </c>
      <c r="E194" s="35" t="s">
        <v>440</v>
      </c>
      <c r="F194" s="36">
        <v>2.59</v>
      </c>
      <c r="G194" s="26">
        <f t="shared" si="5"/>
        <v>25.9</v>
      </c>
    </row>
    <row r="195" spans="1:7" ht="15.75">
      <c r="A195" s="23">
        <v>364</v>
      </c>
      <c r="B195" s="34">
        <v>80</v>
      </c>
      <c r="C195" s="33" t="s">
        <v>357</v>
      </c>
      <c r="D195" s="35" t="s">
        <v>291</v>
      </c>
      <c r="E195" s="35" t="s">
        <v>441</v>
      </c>
      <c r="F195" s="36">
        <v>1.8</v>
      </c>
      <c r="G195" s="26">
        <f t="shared" si="5"/>
        <v>144</v>
      </c>
    </row>
    <row r="196" spans="1:7" ht="15.75">
      <c r="A196" s="23">
        <v>365</v>
      </c>
      <c r="B196" s="34">
        <v>80</v>
      </c>
      <c r="C196" s="33" t="s">
        <v>357</v>
      </c>
      <c r="D196" s="35" t="s">
        <v>292</v>
      </c>
      <c r="E196" s="35" t="s">
        <v>441</v>
      </c>
      <c r="F196" s="36">
        <v>2.67</v>
      </c>
      <c r="G196" s="26">
        <f t="shared" si="5"/>
        <v>213.6</v>
      </c>
    </row>
    <row r="197" spans="1:7" ht="15.75">
      <c r="A197" s="23">
        <v>367</v>
      </c>
      <c r="B197" s="34">
        <v>80</v>
      </c>
      <c r="C197" s="33" t="s">
        <v>357</v>
      </c>
      <c r="D197" s="35" t="s">
        <v>293</v>
      </c>
      <c r="E197" s="35" t="s">
        <v>441</v>
      </c>
      <c r="F197" s="36">
        <v>7.43</v>
      </c>
      <c r="G197" s="26">
        <f t="shared" si="5"/>
        <v>594.4</v>
      </c>
    </row>
    <row r="198" spans="1:7" ht="15.75">
      <c r="A198" s="23">
        <v>369</v>
      </c>
      <c r="B198" s="34">
        <v>25</v>
      </c>
      <c r="C198" s="33" t="s">
        <v>357</v>
      </c>
      <c r="D198" s="35" t="s">
        <v>294</v>
      </c>
      <c r="E198" s="35" t="s">
        <v>442</v>
      </c>
      <c r="F198" s="36">
        <v>1.5</v>
      </c>
      <c r="G198" s="26">
        <f t="shared" si="5"/>
        <v>37.5</v>
      </c>
    </row>
    <row r="199" spans="1:7" ht="15.75">
      <c r="A199" s="23">
        <v>374</v>
      </c>
      <c r="B199" s="34">
        <v>100</v>
      </c>
      <c r="C199" s="33" t="s">
        <v>357</v>
      </c>
      <c r="D199" s="35" t="s">
        <v>295</v>
      </c>
      <c r="E199" s="35" t="s">
        <v>397</v>
      </c>
      <c r="F199" s="36">
        <v>3.18</v>
      </c>
      <c r="G199" s="26">
        <f t="shared" si="5"/>
        <v>318</v>
      </c>
    </row>
    <row r="200" spans="1:7" ht="15.75">
      <c r="A200" s="23">
        <v>375</v>
      </c>
      <c r="B200" s="34">
        <v>100</v>
      </c>
      <c r="C200" s="33" t="s">
        <v>357</v>
      </c>
      <c r="D200" s="35" t="s">
        <v>296</v>
      </c>
      <c r="E200" s="35" t="s">
        <v>397</v>
      </c>
      <c r="F200" s="36">
        <v>3.2</v>
      </c>
      <c r="G200" s="26">
        <f t="shared" si="5"/>
        <v>320</v>
      </c>
    </row>
    <row r="201" spans="1:7" ht="15.75">
      <c r="A201" s="23">
        <v>376</v>
      </c>
      <c r="B201" s="34">
        <v>100</v>
      </c>
      <c r="C201" s="33" t="s">
        <v>357</v>
      </c>
      <c r="D201" s="35" t="s">
        <v>297</v>
      </c>
      <c r="E201" s="35" t="s">
        <v>397</v>
      </c>
      <c r="F201" s="36">
        <v>3.08</v>
      </c>
      <c r="G201" s="26">
        <f t="shared" si="5"/>
        <v>308</v>
      </c>
    </row>
    <row r="202" spans="1:7" ht="15.75">
      <c r="A202" s="23">
        <v>380</v>
      </c>
      <c r="B202" s="34">
        <v>50</v>
      </c>
      <c r="C202" s="33" t="s">
        <v>357</v>
      </c>
      <c r="D202" s="35" t="s">
        <v>298</v>
      </c>
      <c r="E202" s="35" t="s">
        <v>442</v>
      </c>
      <c r="F202" s="36">
        <v>0.96</v>
      </c>
      <c r="G202" s="26">
        <f t="shared" si="5"/>
        <v>48</v>
      </c>
    </row>
    <row r="203" spans="1:7" ht="15.75">
      <c r="A203" s="23">
        <v>381</v>
      </c>
      <c r="B203" s="34">
        <v>15</v>
      </c>
      <c r="C203" s="33" t="s">
        <v>357</v>
      </c>
      <c r="D203" s="44" t="s">
        <v>299</v>
      </c>
      <c r="E203" s="35" t="s">
        <v>443</v>
      </c>
      <c r="F203" s="36">
        <v>6.6</v>
      </c>
      <c r="G203" s="26">
        <f t="shared" si="5"/>
        <v>99</v>
      </c>
    </row>
    <row r="204" spans="1:7" ht="15.75">
      <c r="A204" s="23">
        <v>382</v>
      </c>
      <c r="B204" s="34">
        <v>250</v>
      </c>
      <c r="C204" s="33" t="s">
        <v>357</v>
      </c>
      <c r="D204" s="44" t="s">
        <v>300</v>
      </c>
      <c r="E204" s="35" t="s">
        <v>381</v>
      </c>
      <c r="F204" s="36">
        <v>2.06</v>
      </c>
      <c r="G204" s="26">
        <f t="shared" si="5"/>
        <v>515</v>
      </c>
    </row>
    <row r="205" spans="1:7" ht="15.75">
      <c r="A205" s="23">
        <v>388</v>
      </c>
      <c r="B205" s="34">
        <v>20</v>
      </c>
      <c r="C205" s="33" t="s">
        <v>357</v>
      </c>
      <c r="D205" s="44" t="s">
        <v>301</v>
      </c>
      <c r="E205" s="35" t="s">
        <v>444</v>
      </c>
      <c r="F205" s="36">
        <v>72.5</v>
      </c>
      <c r="G205" s="26">
        <f t="shared" ref="G205:G230" si="6">B205*F205</f>
        <v>1450</v>
      </c>
    </row>
    <row r="206" spans="1:7" ht="15.75">
      <c r="A206" s="23">
        <v>389</v>
      </c>
      <c r="B206" s="34">
        <v>30</v>
      </c>
      <c r="C206" s="33" t="s">
        <v>357</v>
      </c>
      <c r="D206" s="44" t="s">
        <v>302</v>
      </c>
      <c r="E206" s="35" t="s">
        <v>444</v>
      </c>
      <c r="F206" s="36">
        <v>86.33</v>
      </c>
      <c r="G206" s="26">
        <f t="shared" si="6"/>
        <v>2589.9</v>
      </c>
    </row>
    <row r="207" spans="1:7" ht="15.75">
      <c r="A207" s="23">
        <v>406</v>
      </c>
      <c r="B207" s="34">
        <v>10</v>
      </c>
      <c r="C207" s="33" t="s">
        <v>357</v>
      </c>
      <c r="D207" s="44" t="s">
        <v>303</v>
      </c>
      <c r="E207" s="35" t="s">
        <v>445</v>
      </c>
      <c r="F207" s="36">
        <v>9.57</v>
      </c>
      <c r="G207" s="26">
        <f t="shared" si="6"/>
        <v>95.7</v>
      </c>
    </row>
    <row r="208" spans="1:7" ht="15.75">
      <c r="A208" s="23">
        <v>407</v>
      </c>
      <c r="B208" s="34">
        <v>15</v>
      </c>
      <c r="C208" s="33" t="s">
        <v>357</v>
      </c>
      <c r="D208" s="44" t="s">
        <v>304</v>
      </c>
      <c r="E208" s="35" t="s">
        <v>390</v>
      </c>
      <c r="F208" s="36">
        <v>14</v>
      </c>
      <c r="G208" s="26">
        <f t="shared" si="6"/>
        <v>210</v>
      </c>
    </row>
    <row r="209" spans="1:7" ht="15.75">
      <c r="A209" s="23">
        <v>408</v>
      </c>
      <c r="B209" s="34">
        <v>10</v>
      </c>
      <c r="C209" s="33" t="s">
        <v>357</v>
      </c>
      <c r="D209" s="44" t="s">
        <v>305</v>
      </c>
      <c r="E209" s="35" t="s">
        <v>390</v>
      </c>
      <c r="F209" s="36">
        <v>7</v>
      </c>
      <c r="G209" s="26">
        <f t="shared" si="6"/>
        <v>70</v>
      </c>
    </row>
    <row r="210" spans="1:7" ht="15.75">
      <c r="A210" s="23">
        <v>412</v>
      </c>
      <c r="B210" s="34">
        <v>10</v>
      </c>
      <c r="C210" s="33" t="s">
        <v>155</v>
      </c>
      <c r="D210" s="44" t="s">
        <v>306</v>
      </c>
      <c r="E210" s="35" t="s">
        <v>446</v>
      </c>
      <c r="F210" s="36">
        <v>27.72</v>
      </c>
      <c r="G210" s="26">
        <f t="shared" si="6"/>
        <v>277.2</v>
      </c>
    </row>
    <row r="211" spans="1:7" ht="15.75">
      <c r="A211" s="23">
        <v>413</v>
      </c>
      <c r="B211" s="34">
        <v>10</v>
      </c>
      <c r="C211" s="33" t="s">
        <v>155</v>
      </c>
      <c r="D211" s="44" t="s">
        <v>307</v>
      </c>
      <c r="E211" s="35" t="s">
        <v>446</v>
      </c>
      <c r="F211" s="36">
        <v>28.8</v>
      </c>
      <c r="G211" s="26">
        <f t="shared" si="6"/>
        <v>288</v>
      </c>
    </row>
    <row r="212" spans="1:7" ht="15.75">
      <c r="A212" s="23">
        <v>414</v>
      </c>
      <c r="B212" s="34">
        <v>10</v>
      </c>
      <c r="C212" s="33" t="s">
        <v>155</v>
      </c>
      <c r="D212" s="44" t="s">
        <v>308</v>
      </c>
      <c r="E212" s="35" t="s">
        <v>446</v>
      </c>
      <c r="F212" s="36">
        <v>29.1</v>
      </c>
      <c r="G212" s="26">
        <f t="shared" si="6"/>
        <v>291</v>
      </c>
    </row>
    <row r="213" spans="1:7" ht="15.75">
      <c r="A213" s="23">
        <v>415</v>
      </c>
      <c r="B213" s="34">
        <v>10</v>
      </c>
      <c r="C213" s="33" t="s">
        <v>155</v>
      </c>
      <c r="D213" s="44" t="s">
        <v>309</v>
      </c>
      <c r="E213" s="35" t="s">
        <v>446</v>
      </c>
      <c r="F213" s="36">
        <v>40.43</v>
      </c>
      <c r="G213" s="26">
        <f t="shared" si="6"/>
        <v>404.3</v>
      </c>
    </row>
    <row r="214" spans="1:7" ht="15.75">
      <c r="A214" s="23">
        <v>416</v>
      </c>
      <c r="B214" s="34">
        <v>10</v>
      </c>
      <c r="C214" s="33" t="s">
        <v>155</v>
      </c>
      <c r="D214" s="44" t="s">
        <v>310</v>
      </c>
      <c r="E214" s="35" t="s">
        <v>446</v>
      </c>
      <c r="F214" s="36">
        <v>40.26</v>
      </c>
      <c r="G214" s="26">
        <f t="shared" si="6"/>
        <v>402.59999999999997</v>
      </c>
    </row>
    <row r="215" spans="1:7" ht="15.75">
      <c r="A215" s="23">
        <v>417</v>
      </c>
      <c r="B215" s="34">
        <v>10</v>
      </c>
      <c r="C215" s="33" t="s">
        <v>155</v>
      </c>
      <c r="D215" s="44" t="s">
        <v>311</v>
      </c>
      <c r="E215" s="35" t="s">
        <v>446</v>
      </c>
      <c r="F215" s="36">
        <v>42.32</v>
      </c>
      <c r="G215" s="26">
        <f t="shared" si="6"/>
        <v>423.2</v>
      </c>
    </row>
    <row r="216" spans="1:7" ht="15.75">
      <c r="A216" s="23">
        <v>418</v>
      </c>
      <c r="B216" s="34">
        <v>10</v>
      </c>
      <c r="C216" s="33" t="s">
        <v>155</v>
      </c>
      <c r="D216" s="44" t="s">
        <v>312</v>
      </c>
      <c r="E216" s="35" t="s">
        <v>446</v>
      </c>
      <c r="F216" s="36">
        <v>43.92</v>
      </c>
      <c r="G216" s="26">
        <f t="shared" si="6"/>
        <v>439.20000000000005</v>
      </c>
    </row>
    <row r="217" spans="1:7" ht="15.75">
      <c r="A217" s="23">
        <v>419</v>
      </c>
      <c r="B217" s="34">
        <v>10</v>
      </c>
      <c r="C217" s="33" t="s">
        <v>155</v>
      </c>
      <c r="D217" s="44" t="s">
        <v>313</v>
      </c>
      <c r="E217" s="35" t="s">
        <v>446</v>
      </c>
      <c r="F217" s="36">
        <v>54.22</v>
      </c>
      <c r="G217" s="26">
        <f t="shared" si="6"/>
        <v>542.20000000000005</v>
      </c>
    </row>
    <row r="218" spans="1:7" ht="15.75">
      <c r="A218" s="23">
        <v>420</v>
      </c>
      <c r="B218" s="34">
        <v>10</v>
      </c>
      <c r="C218" s="33" t="s">
        <v>155</v>
      </c>
      <c r="D218" s="44" t="s">
        <v>314</v>
      </c>
      <c r="E218" s="35" t="s">
        <v>446</v>
      </c>
      <c r="F218" s="36">
        <v>63.27</v>
      </c>
      <c r="G218" s="26">
        <f t="shared" si="6"/>
        <v>632.70000000000005</v>
      </c>
    </row>
    <row r="219" spans="1:7" ht="15.75">
      <c r="A219" s="23">
        <v>426</v>
      </c>
      <c r="B219" s="34">
        <v>20</v>
      </c>
      <c r="C219" s="33" t="s">
        <v>357</v>
      </c>
      <c r="D219" s="44" t="s">
        <v>315</v>
      </c>
      <c r="E219" s="35" t="s">
        <v>447</v>
      </c>
      <c r="F219" s="36">
        <v>10.69</v>
      </c>
      <c r="G219" s="26">
        <f t="shared" si="6"/>
        <v>213.79999999999998</v>
      </c>
    </row>
    <row r="220" spans="1:7" ht="15.75">
      <c r="A220" s="23">
        <v>427</v>
      </c>
      <c r="B220" s="34">
        <v>300</v>
      </c>
      <c r="C220" s="33" t="s">
        <v>359</v>
      </c>
      <c r="D220" s="44" t="s">
        <v>316</v>
      </c>
      <c r="E220" s="35" t="s">
        <v>453</v>
      </c>
      <c r="F220" s="36">
        <v>2.4500000000000002</v>
      </c>
      <c r="G220" s="26">
        <f t="shared" si="6"/>
        <v>735</v>
      </c>
    </row>
    <row r="221" spans="1:7" ht="15.75">
      <c r="A221" s="23">
        <v>428</v>
      </c>
      <c r="B221" s="34">
        <v>20</v>
      </c>
      <c r="C221" s="33" t="s">
        <v>357</v>
      </c>
      <c r="D221" s="44" t="s">
        <v>317</v>
      </c>
      <c r="E221" s="35" t="s">
        <v>454</v>
      </c>
      <c r="F221" s="36">
        <v>10.9</v>
      </c>
      <c r="G221" s="26">
        <f t="shared" si="6"/>
        <v>218</v>
      </c>
    </row>
    <row r="222" spans="1:7" ht="15.75">
      <c r="A222" s="23">
        <v>437</v>
      </c>
      <c r="B222" s="34">
        <v>80</v>
      </c>
      <c r="C222" s="33" t="s">
        <v>357</v>
      </c>
      <c r="D222" s="44" t="s">
        <v>318</v>
      </c>
      <c r="E222" s="35" t="s">
        <v>386</v>
      </c>
      <c r="F222" s="36">
        <v>4.08</v>
      </c>
      <c r="G222" s="26">
        <f t="shared" si="6"/>
        <v>326.39999999999998</v>
      </c>
    </row>
    <row r="223" spans="1:7" ht="15.75">
      <c r="A223" s="23">
        <v>438</v>
      </c>
      <c r="B223" s="34">
        <v>60</v>
      </c>
      <c r="C223" s="33" t="s">
        <v>357</v>
      </c>
      <c r="D223" s="44" t="s">
        <v>319</v>
      </c>
      <c r="E223" s="35" t="s">
        <v>386</v>
      </c>
      <c r="F223" s="36">
        <v>2.79</v>
      </c>
      <c r="G223" s="26">
        <f t="shared" si="6"/>
        <v>167.4</v>
      </c>
    </row>
    <row r="224" spans="1:7" ht="15.75">
      <c r="A224" s="23">
        <v>439</v>
      </c>
      <c r="B224" s="34">
        <v>50</v>
      </c>
      <c r="C224" s="33" t="s">
        <v>357</v>
      </c>
      <c r="D224" s="44" t="s">
        <v>320</v>
      </c>
      <c r="E224" s="35" t="s">
        <v>387</v>
      </c>
      <c r="F224" s="36">
        <v>3.13</v>
      </c>
      <c r="G224" s="26">
        <f t="shared" si="6"/>
        <v>156.5</v>
      </c>
    </row>
    <row r="225" spans="1:7" ht="15.75">
      <c r="A225" s="23">
        <v>440</v>
      </c>
      <c r="B225" s="34">
        <v>50</v>
      </c>
      <c r="C225" s="33" t="s">
        <v>357</v>
      </c>
      <c r="D225" s="44" t="s">
        <v>321</v>
      </c>
      <c r="E225" s="35" t="s">
        <v>387</v>
      </c>
      <c r="F225" s="36">
        <v>6.24</v>
      </c>
      <c r="G225" s="26">
        <f t="shared" si="6"/>
        <v>312</v>
      </c>
    </row>
    <row r="226" spans="1:7" ht="15.75">
      <c r="A226" s="23">
        <v>441</v>
      </c>
      <c r="B226" s="34">
        <v>50</v>
      </c>
      <c r="C226" s="33" t="s">
        <v>357</v>
      </c>
      <c r="D226" s="44" t="s">
        <v>322</v>
      </c>
      <c r="E226" s="35" t="s">
        <v>455</v>
      </c>
      <c r="F226" s="36">
        <v>9.35</v>
      </c>
      <c r="G226" s="26">
        <f t="shared" si="6"/>
        <v>467.5</v>
      </c>
    </row>
    <row r="227" spans="1:7" ht="15.75">
      <c r="A227" s="23">
        <v>442</v>
      </c>
      <c r="B227" s="34">
        <v>50</v>
      </c>
      <c r="C227" s="33" t="s">
        <v>357</v>
      </c>
      <c r="D227" s="44" t="s">
        <v>323</v>
      </c>
      <c r="E227" s="35" t="s">
        <v>455</v>
      </c>
      <c r="F227" s="36">
        <v>12.25</v>
      </c>
      <c r="G227" s="26">
        <f t="shared" si="6"/>
        <v>612.5</v>
      </c>
    </row>
    <row r="228" spans="1:7" ht="15.75">
      <c r="A228" s="23">
        <v>443</v>
      </c>
      <c r="B228" s="34">
        <v>20</v>
      </c>
      <c r="C228" s="33" t="s">
        <v>357</v>
      </c>
      <c r="D228" s="44" t="s">
        <v>324</v>
      </c>
      <c r="E228" s="35" t="s">
        <v>456</v>
      </c>
      <c r="F228" s="36">
        <v>31.32</v>
      </c>
      <c r="G228" s="26">
        <f t="shared" si="6"/>
        <v>626.4</v>
      </c>
    </row>
    <row r="229" spans="1:7" ht="15.75">
      <c r="A229" s="23">
        <v>444</v>
      </c>
      <c r="B229" s="34">
        <v>150</v>
      </c>
      <c r="C229" s="33" t="s">
        <v>357</v>
      </c>
      <c r="D229" s="44" t="s">
        <v>325</v>
      </c>
      <c r="E229" s="35" t="s">
        <v>457</v>
      </c>
      <c r="F229" s="36">
        <v>3.42</v>
      </c>
      <c r="G229" s="26">
        <f t="shared" si="6"/>
        <v>513</v>
      </c>
    </row>
    <row r="230" spans="1:7" ht="15.75">
      <c r="A230" s="23">
        <v>446</v>
      </c>
      <c r="B230" s="34">
        <v>3</v>
      </c>
      <c r="C230" s="33" t="s">
        <v>357</v>
      </c>
      <c r="D230" s="44" t="s">
        <v>326</v>
      </c>
      <c r="E230" s="35" t="s">
        <v>460</v>
      </c>
      <c r="F230" s="36">
        <v>183</v>
      </c>
      <c r="G230" s="26">
        <f t="shared" si="6"/>
        <v>549</v>
      </c>
    </row>
    <row r="231" spans="1:7" ht="15.75">
      <c r="A231" s="23">
        <v>453</v>
      </c>
      <c r="B231" s="34">
        <v>15</v>
      </c>
      <c r="C231" s="33" t="s">
        <v>357</v>
      </c>
      <c r="D231" s="44" t="s">
        <v>327</v>
      </c>
      <c r="E231" s="35" t="s">
        <v>443</v>
      </c>
      <c r="F231" s="36">
        <v>6.48</v>
      </c>
      <c r="G231" s="26">
        <f t="shared" ref="G231:G258" si="7">B231*F231</f>
        <v>97.2</v>
      </c>
    </row>
    <row r="232" spans="1:7" ht="15.75">
      <c r="A232" s="23">
        <v>476</v>
      </c>
      <c r="B232" s="34">
        <v>50</v>
      </c>
      <c r="C232" s="33" t="s">
        <v>357</v>
      </c>
      <c r="D232" s="44" t="s">
        <v>328</v>
      </c>
      <c r="E232" s="35" t="s">
        <v>442</v>
      </c>
      <c r="F232" s="36">
        <v>3.7</v>
      </c>
      <c r="G232" s="26">
        <f t="shared" si="7"/>
        <v>185</v>
      </c>
    </row>
    <row r="233" spans="1:7" ht="15.75">
      <c r="A233" s="23">
        <v>477</v>
      </c>
      <c r="B233" s="34">
        <v>50</v>
      </c>
      <c r="C233" s="33" t="s">
        <v>357</v>
      </c>
      <c r="D233" s="44" t="s">
        <v>329</v>
      </c>
      <c r="E233" s="35" t="s">
        <v>397</v>
      </c>
      <c r="F233" s="36">
        <v>3</v>
      </c>
      <c r="G233" s="26">
        <f t="shared" si="7"/>
        <v>150</v>
      </c>
    </row>
    <row r="234" spans="1:7" ht="15.75">
      <c r="A234" s="23">
        <v>478</v>
      </c>
      <c r="B234" s="34">
        <v>50</v>
      </c>
      <c r="C234" s="33" t="s">
        <v>357</v>
      </c>
      <c r="D234" s="44" t="s">
        <v>330</v>
      </c>
      <c r="E234" s="35" t="s">
        <v>397</v>
      </c>
      <c r="F234" s="36">
        <v>7.3</v>
      </c>
      <c r="G234" s="26">
        <f t="shared" si="7"/>
        <v>365</v>
      </c>
    </row>
    <row r="235" spans="1:7" ht="15.75">
      <c r="A235" s="23">
        <v>479</v>
      </c>
      <c r="B235" s="34">
        <v>50</v>
      </c>
      <c r="C235" s="33" t="s">
        <v>357</v>
      </c>
      <c r="D235" s="44" t="s">
        <v>331</v>
      </c>
      <c r="E235" s="35" t="s">
        <v>397</v>
      </c>
      <c r="F235" s="36">
        <v>6.9</v>
      </c>
      <c r="G235" s="26">
        <f t="shared" si="7"/>
        <v>345</v>
      </c>
    </row>
    <row r="236" spans="1:7" ht="15.75">
      <c r="A236" s="23">
        <v>480</v>
      </c>
      <c r="B236" s="34">
        <v>50</v>
      </c>
      <c r="C236" s="33" t="s">
        <v>357</v>
      </c>
      <c r="D236" s="44" t="s">
        <v>332</v>
      </c>
      <c r="E236" s="35" t="s">
        <v>397</v>
      </c>
      <c r="F236" s="36">
        <v>4.7</v>
      </c>
      <c r="G236" s="26">
        <f t="shared" si="7"/>
        <v>235</v>
      </c>
    </row>
    <row r="237" spans="1:7" ht="15.75">
      <c r="A237" s="23">
        <v>481</v>
      </c>
      <c r="B237" s="34">
        <v>25</v>
      </c>
      <c r="C237" s="33" t="s">
        <v>357</v>
      </c>
      <c r="D237" s="44" t="s">
        <v>333</v>
      </c>
      <c r="E237" s="35" t="s">
        <v>397</v>
      </c>
      <c r="F237" s="36">
        <v>7.65</v>
      </c>
      <c r="G237" s="26">
        <f t="shared" si="7"/>
        <v>191.25</v>
      </c>
    </row>
    <row r="238" spans="1:7" ht="15.75">
      <c r="A238" s="23">
        <v>482</v>
      </c>
      <c r="B238" s="34">
        <v>50</v>
      </c>
      <c r="C238" s="33" t="s">
        <v>357</v>
      </c>
      <c r="D238" s="44" t="s">
        <v>334</v>
      </c>
      <c r="E238" s="35" t="s">
        <v>397</v>
      </c>
      <c r="F238" s="36">
        <v>3.3</v>
      </c>
      <c r="G238" s="26">
        <f t="shared" si="7"/>
        <v>165</v>
      </c>
    </row>
    <row r="239" spans="1:7" ht="15.75">
      <c r="A239" s="23">
        <v>484</v>
      </c>
      <c r="B239" s="34">
        <v>100</v>
      </c>
      <c r="C239" s="33" t="s">
        <v>357</v>
      </c>
      <c r="D239" s="44" t="s">
        <v>335</v>
      </c>
      <c r="E239" s="35" t="s">
        <v>397</v>
      </c>
      <c r="F239" s="36">
        <v>3</v>
      </c>
      <c r="G239" s="26">
        <f t="shared" si="7"/>
        <v>300</v>
      </c>
    </row>
    <row r="240" spans="1:7" ht="15.75">
      <c r="A240" s="23">
        <v>485</v>
      </c>
      <c r="B240" s="34">
        <v>50</v>
      </c>
      <c r="C240" s="33" t="s">
        <v>357</v>
      </c>
      <c r="D240" s="44" t="s">
        <v>336</v>
      </c>
      <c r="E240" s="35" t="s">
        <v>397</v>
      </c>
      <c r="F240" s="36">
        <v>3.86</v>
      </c>
      <c r="G240" s="26">
        <f t="shared" si="7"/>
        <v>193</v>
      </c>
    </row>
    <row r="241" spans="1:7" ht="15.75">
      <c r="A241" s="23">
        <v>486</v>
      </c>
      <c r="B241" s="34">
        <v>100</v>
      </c>
      <c r="C241" s="33" t="s">
        <v>357</v>
      </c>
      <c r="D241" s="44" t="s">
        <v>337</v>
      </c>
      <c r="E241" s="35" t="s">
        <v>397</v>
      </c>
      <c r="F241" s="36">
        <v>7.2</v>
      </c>
      <c r="G241" s="26">
        <f t="shared" si="7"/>
        <v>720</v>
      </c>
    </row>
    <row r="242" spans="1:7" ht="15.75">
      <c r="A242" s="23">
        <v>487</v>
      </c>
      <c r="B242" s="34">
        <v>80</v>
      </c>
      <c r="C242" s="33" t="s">
        <v>357</v>
      </c>
      <c r="D242" s="44" t="s">
        <v>338</v>
      </c>
      <c r="E242" s="35" t="s">
        <v>448</v>
      </c>
      <c r="F242" s="36">
        <v>14</v>
      </c>
      <c r="G242" s="26">
        <f t="shared" si="7"/>
        <v>1120</v>
      </c>
    </row>
    <row r="243" spans="1:7" ht="15.75">
      <c r="A243" s="23">
        <v>488</v>
      </c>
      <c r="B243" s="34">
        <v>120</v>
      </c>
      <c r="C243" s="33" t="s">
        <v>357</v>
      </c>
      <c r="D243" s="44" t="s">
        <v>339</v>
      </c>
      <c r="E243" s="35" t="s">
        <v>426</v>
      </c>
      <c r="F243" s="36">
        <v>4.5999999999999996</v>
      </c>
      <c r="G243" s="26">
        <f t="shared" si="7"/>
        <v>552</v>
      </c>
    </row>
    <row r="244" spans="1:7" ht="15.75">
      <c r="A244" s="23">
        <v>489</v>
      </c>
      <c r="B244" s="34">
        <v>120</v>
      </c>
      <c r="C244" s="33" t="s">
        <v>357</v>
      </c>
      <c r="D244" s="44" t="s">
        <v>340</v>
      </c>
      <c r="E244" s="35" t="s">
        <v>448</v>
      </c>
      <c r="F244" s="36">
        <v>19.5</v>
      </c>
      <c r="G244" s="26">
        <f t="shared" si="7"/>
        <v>2340</v>
      </c>
    </row>
    <row r="245" spans="1:7" ht="15.75">
      <c r="A245" s="23">
        <v>490</v>
      </c>
      <c r="B245" s="34">
        <v>40</v>
      </c>
      <c r="C245" s="33" t="s">
        <v>357</v>
      </c>
      <c r="D245" s="44" t="s">
        <v>341</v>
      </c>
      <c r="E245" s="35" t="s">
        <v>448</v>
      </c>
      <c r="F245" s="36">
        <v>22.65</v>
      </c>
      <c r="G245" s="26">
        <f t="shared" si="7"/>
        <v>906</v>
      </c>
    </row>
    <row r="246" spans="1:7" ht="15.75">
      <c r="A246" s="23">
        <v>491</v>
      </c>
      <c r="B246" s="34">
        <v>40</v>
      </c>
      <c r="C246" s="33" t="s">
        <v>357</v>
      </c>
      <c r="D246" s="44" t="s">
        <v>342</v>
      </c>
      <c r="E246" s="35" t="s">
        <v>387</v>
      </c>
      <c r="F246" s="36">
        <v>1.4</v>
      </c>
      <c r="G246" s="26">
        <f t="shared" si="7"/>
        <v>56</v>
      </c>
    </row>
    <row r="247" spans="1:7" ht="15.75">
      <c r="A247" s="23">
        <v>492</v>
      </c>
      <c r="B247" s="34">
        <v>40</v>
      </c>
      <c r="C247" s="33" t="s">
        <v>357</v>
      </c>
      <c r="D247" s="44" t="s">
        <v>343</v>
      </c>
      <c r="E247" s="35" t="s">
        <v>387</v>
      </c>
      <c r="F247" s="36">
        <v>2.4</v>
      </c>
      <c r="G247" s="26">
        <f t="shared" si="7"/>
        <v>96</v>
      </c>
    </row>
    <row r="248" spans="1:7" ht="15.75">
      <c r="A248" s="23">
        <v>500</v>
      </c>
      <c r="B248" s="34">
        <v>20</v>
      </c>
      <c r="C248" s="33" t="s">
        <v>13</v>
      </c>
      <c r="D248" s="44" t="s">
        <v>344</v>
      </c>
      <c r="E248" s="35" t="s">
        <v>411</v>
      </c>
      <c r="F248" s="36">
        <v>2.57</v>
      </c>
      <c r="G248" s="26">
        <f t="shared" si="7"/>
        <v>51.4</v>
      </c>
    </row>
    <row r="249" spans="1:7" ht="15.75">
      <c r="A249" s="23">
        <v>501</v>
      </c>
      <c r="B249" s="34">
        <v>40</v>
      </c>
      <c r="C249" s="33" t="s">
        <v>13</v>
      </c>
      <c r="D249" s="44" t="s">
        <v>345</v>
      </c>
      <c r="E249" s="35" t="s">
        <v>411</v>
      </c>
      <c r="F249" s="36">
        <v>4.4000000000000004</v>
      </c>
      <c r="G249" s="26">
        <f t="shared" si="7"/>
        <v>176</v>
      </c>
    </row>
    <row r="250" spans="1:7" ht="15.75">
      <c r="A250" s="23">
        <v>502</v>
      </c>
      <c r="B250" s="34">
        <v>50</v>
      </c>
      <c r="C250" s="3" t="s">
        <v>357</v>
      </c>
      <c r="D250" s="44" t="s">
        <v>346</v>
      </c>
      <c r="E250" s="35" t="s">
        <v>449</v>
      </c>
      <c r="F250" s="36">
        <v>4.3</v>
      </c>
      <c r="G250" s="26">
        <f t="shared" si="7"/>
        <v>215</v>
      </c>
    </row>
    <row r="251" spans="1:7" ht="15.75">
      <c r="A251" s="23">
        <v>503</v>
      </c>
      <c r="B251" s="34">
        <v>100</v>
      </c>
      <c r="C251" s="33" t="s">
        <v>357</v>
      </c>
      <c r="D251" s="44" t="s">
        <v>347</v>
      </c>
      <c r="E251" s="35" t="s">
        <v>426</v>
      </c>
      <c r="F251" s="36">
        <v>1.2</v>
      </c>
      <c r="G251" s="26">
        <f t="shared" si="7"/>
        <v>120</v>
      </c>
    </row>
    <row r="252" spans="1:7" ht="15.75">
      <c r="A252" s="23">
        <v>504</v>
      </c>
      <c r="B252" s="34">
        <v>100</v>
      </c>
      <c r="C252" s="33" t="s">
        <v>357</v>
      </c>
      <c r="D252" s="44" t="s">
        <v>348</v>
      </c>
      <c r="E252" s="35" t="s">
        <v>450</v>
      </c>
      <c r="F252" s="36">
        <v>80</v>
      </c>
      <c r="G252" s="26">
        <f t="shared" si="7"/>
        <v>8000</v>
      </c>
    </row>
    <row r="253" spans="1:7" ht="15.75">
      <c r="A253" s="23">
        <v>505</v>
      </c>
      <c r="B253" s="34">
        <v>50</v>
      </c>
      <c r="C253" s="33" t="s">
        <v>357</v>
      </c>
      <c r="D253" s="44" t="s">
        <v>349</v>
      </c>
      <c r="E253" s="35" t="s">
        <v>426</v>
      </c>
      <c r="F253" s="36">
        <v>1</v>
      </c>
      <c r="G253" s="26">
        <f t="shared" si="7"/>
        <v>50</v>
      </c>
    </row>
    <row r="254" spans="1:7" ht="15.75">
      <c r="A254" s="23">
        <v>506</v>
      </c>
      <c r="B254" s="34">
        <v>12</v>
      </c>
      <c r="C254" s="33" t="s">
        <v>155</v>
      </c>
      <c r="D254" s="44" t="s">
        <v>350</v>
      </c>
      <c r="E254" s="35" t="s">
        <v>451</v>
      </c>
      <c r="F254" s="36">
        <v>267</v>
      </c>
      <c r="G254" s="26">
        <f t="shared" si="7"/>
        <v>3204</v>
      </c>
    </row>
    <row r="255" spans="1:7" ht="15.75">
      <c r="A255" s="23">
        <v>507</v>
      </c>
      <c r="B255" s="34">
        <v>100</v>
      </c>
      <c r="C255" s="33" t="s">
        <v>357</v>
      </c>
      <c r="D255" s="44" t="s">
        <v>351</v>
      </c>
      <c r="E255" s="35" t="s">
        <v>398</v>
      </c>
      <c r="F255" s="36">
        <v>2.9</v>
      </c>
      <c r="G255" s="26">
        <f t="shared" si="7"/>
        <v>290</v>
      </c>
    </row>
    <row r="256" spans="1:7" ht="15.75">
      <c r="A256" s="23">
        <v>508</v>
      </c>
      <c r="B256" s="34">
        <v>50</v>
      </c>
      <c r="C256" s="33" t="s">
        <v>357</v>
      </c>
      <c r="D256" s="44" t="s">
        <v>352</v>
      </c>
      <c r="E256" s="35" t="s">
        <v>382</v>
      </c>
      <c r="F256" s="36">
        <v>9.4</v>
      </c>
      <c r="G256" s="26">
        <f t="shared" si="7"/>
        <v>470</v>
      </c>
    </row>
    <row r="257" spans="1:7" ht="15.75">
      <c r="A257" s="23">
        <v>509</v>
      </c>
      <c r="B257" s="34">
        <v>100</v>
      </c>
      <c r="C257" s="33" t="s">
        <v>357</v>
      </c>
      <c r="D257" s="44" t="s">
        <v>353</v>
      </c>
      <c r="E257" s="35" t="s">
        <v>452</v>
      </c>
      <c r="F257" s="36">
        <v>1.2</v>
      </c>
      <c r="G257" s="26">
        <f t="shared" si="7"/>
        <v>120</v>
      </c>
    </row>
    <row r="258" spans="1:7" ht="15.75">
      <c r="A258" s="23">
        <v>510</v>
      </c>
      <c r="B258" s="34">
        <v>100</v>
      </c>
      <c r="C258" s="33" t="s">
        <v>357</v>
      </c>
      <c r="D258" s="44" t="s">
        <v>354</v>
      </c>
      <c r="E258" s="35" t="s">
        <v>452</v>
      </c>
      <c r="F258" s="36">
        <v>1.8</v>
      </c>
      <c r="G258" s="26">
        <f t="shared" si="7"/>
        <v>180</v>
      </c>
    </row>
    <row r="259" spans="1:7" ht="15.75">
      <c r="A259" s="23">
        <v>519</v>
      </c>
      <c r="B259" s="34">
        <v>20</v>
      </c>
      <c r="C259" s="33" t="s">
        <v>357</v>
      </c>
      <c r="D259" s="44" t="s">
        <v>355</v>
      </c>
      <c r="E259" s="35" t="s">
        <v>419</v>
      </c>
      <c r="F259" s="36">
        <v>30.8</v>
      </c>
      <c r="G259" s="26">
        <f t="shared" ref="G259:G260" si="8">B259*F259</f>
        <v>616</v>
      </c>
    </row>
    <row r="260" spans="1:7" ht="15.75">
      <c r="A260" s="23">
        <v>522</v>
      </c>
      <c r="B260" s="34">
        <v>50</v>
      </c>
      <c r="C260" s="33" t="s">
        <v>357</v>
      </c>
      <c r="D260" s="44" t="s">
        <v>356</v>
      </c>
      <c r="E260" s="35" t="s">
        <v>448</v>
      </c>
      <c r="F260" s="36">
        <v>32.92</v>
      </c>
      <c r="G260" s="26">
        <f t="shared" si="8"/>
        <v>1646</v>
      </c>
    </row>
    <row r="261" spans="1:7" ht="15.75">
      <c r="A261" s="33"/>
      <c r="B261" s="34"/>
      <c r="C261" s="33"/>
      <c r="D261" s="44" t="s">
        <v>461</v>
      </c>
      <c r="E261" s="35"/>
      <c r="F261" s="36"/>
      <c r="G261" s="26">
        <f>SUM(G20:G260)</f>
        <v>123985.82</v>
      </c>
    </row>
    <row r="263" spans="1:7" ht="15.75">
      <c r="A263" s="11"/>
      <c r="B263" s="12"/>
      <c r="C263" s="11"/>
      <c r="D263" s="45" t="s">
        <v>363</v>
      </c>
      <c r="E263" s="13"/>
      <c r="F263" s="32"/>
      <c r="G263" s="29"/>
    </row>
    <row r="264" spans="1:7" ht="15.75">
      <c r="A264" s="11"/>
      <c r="B264" s="12"/>
      <c r="C264" s="11"/>
      <c r="D264" s="45"/>
      <c r="E264" s="13"/>
      <c r="F264" s="32"/>
      <c r="G264" s="29"/>
    </row>
    <row r="265" spans="1:7" ht="15.75">
      <c r="A265" s="11"/>
      <c r="B265" s="12"/>
      <c r="C265" s="11"/>
      <c r="D265" s="45" t="s">
        <v>364</v>
      </c>
      <c r="E265" s="13"/>
      <c r="F265" s="32"/>
      <c r="G265" s="29"/>
    </row>
    <row r="266" spans="1:7" ht="15.75">
      <c r="A266" s="11"/>
      <c r="B266" s="12"/>
      <c r="C266" s="11"/>
      <c r="D266" s="45"/>
      <c r="E266" s="13"/>
      <c r="F266" s="32"/>
      <c r="G266" s="29"/>
    </row>
    <row r="267" spans="1:7" ht="15.75">
      <c r="A267" s="11"/>
      <c r="B267" s="12"/>
      <c r="C267" s="11"/>
      <c r="D267" s="45" t="s">
        <v>365</v>
      </c>
      <c r="E267" s="13"/>
      <c r="F267" s="32"/>
      <c r="G267" s="29"/>
    </row>
    <row r="268" spans="1:7" ht="15.75">
      <c r="A268" s="11"/>
      <c r="B268" s="12"/>
      <c r="C268" s="11"/>
      <c r="D268" s="45"/>
      <c r="E268" s="13"/>
      <c r="F268" s="32"/>
      <c r="G268" s="29"/>
    </row>
    <row r="269" spans="1:7" ht="29.25" customHeight="1">
      <c r="A269" s="11"/>
      <c r="B269" s="12"/>
      <c r="C269" s="11"/>
      <c r="D269" s="45" t="s">
        <v>366</v>
      </c>
      <c r="E269" s="13"/>
      <c r="F269" s="32"/>
      <c r="G269" s="29"/>
    </row>
    <row r="270" spans="1:7" ht="15.75">
      <c r="A270" s="11"/>
      <c r="B270" s="12"/>
      <c r="C270" s="11"/>
      <c r="D270" s="45"/>
      <c r="E270" s="13"/>
      <c r="F270" s="32"/>
      <c r="G270" s="29"/>
    </row>
    <row r="271" spans="1:7" ht="74.25" customHeight="1">
      <c r="A271" s="11"/>
      <c r="B271" s="12"/>
      <c r="C271" s="11"/>
      <c r="D271" s="51" t="s">
        <v>112</v>
      </c>
      <c r="E271" s="13"/>
      <c r="F271" s="32"/>
      <c r="G271" s="29"/>
    </row>
    <row r="272" spans="1:7" ht="15.75">
      <c r="A272" s="11"/>
      <c r="B272" s="12"/>
      <c r="C272" s="11"/>
      <c r="D272" s="45"/>
      <c r="E272" s="13"/>
      <c r="F272" s="32"/>
      <c r="G272" s="29"/>
    </row>
    <row r="273" spans="1:7" ht="32.25" customHeight="1">
      <c r="A273" s="11"/>
      <c r="B273" s="12"/>
      <c r="C273" s="11"/>
      <c r="D273" s="45" t="s">
        <v>367</v>
      </c>
      <c r="E273" s="13"/>
      <c r="F273" s="32"/>
      <c r="G273" s="29"/>
    </row>
    <row r="274" spans="1:7" ht="15.75">
      <c r="A274" s="11"/>
      <c r="B274" s="12"/>
      <c r="C274" s="11"/>
      <c r="D274" s="45"/>
      <c r="E274" s="13"/>
      <c r="F274" s="32"/>
      <c r="G274" s="29"/>
    </row>
    <row r="275" spans="1:7" ht="15.75">
      <c r="A275" s="11"/>
      <c r="B275" s="12"/>
      <c r="C275" s="11"/>
      <c r="D275" s="45" t="s">
        <v>368</v>
      </c>
      <c r="E275" s="13"/>
      <c r="F275" s="32"/>
      <c r="G275" s="29"/>
    </row>
    <row r="276" spans="1:7" ht="15.75">
      <c r="A276" s="11"/>
      <c r="B276" s="12"/>
      <c r="C276" s="11"/>
      <c r="D276" s="45"/>
      <c r="E276" s="13"/>
      <c r="F276" s="32"/>
      <c r="G276" s="29"/>
    </row>
    <row r="277" spans="1:7" ht="15.75">
      <c r="A277" s="11"/>
      <c r="B277" s="12"/>
      <c r="C277" s="11"/>
      <c r="D277" s="45"/>
      <c r="E277" s="13"/>
      <c r="F277" s="32"/>
      <c r="G277" s="29"/>
    </row>
    <row r="278" spans="1:7" ht="15.75">
      <c r="A278" s="11"/>
      <c r="B278" s="12"/>
      <c r="C278" s="11"/>
      <c r="D278" s="45" t="s">
        <v>373</v>
      </c>
      <c r="E278" s="13"/>
      <c r="F278" s="32"/>
      <c r="G278" s="29"/>
    </row>
    <row r="279" spans="1:7" ht="15.75">
      <c r="A279" s="11"/>
      <c r="B279" s="12"/>
      <c r="C279" s="11"/>
      <c r="D279" s="45"/>
      <c r="E279" s="13"/>
      <c r="F279" s="32"/>
      <c r="G279" s="29"/>
    </row>
    <row r="280" spans="1:7" ht="15.75">
      <c r="A280" s="11"/>
      <c r="B280" s="12"/>
      <c r="C280" s="11"/>
      <c r="D280" s="45"/>
      <c r="E280" s="13"/>
      <c r="F280" s="32"/>
      <c r="G280" s="29"/>
    </row>
    <row r="281" spans="1:7" ht="15.75">
      <c r="A281" s="11"/>
      <c r="B281" s="12"/>
      <c r="C281" s="11"/>
      <c r="D281" s="45"/>
      <c r="E281" s="13"/>
      <c r="F281" s="32"/>
      <c r="G281" s="29"/>
    </row>
    <row r="282" spans="1:7" ht="15.75">
      <c r="A282" s="11"/>
      <c r="B282" s="12"/>
      <c r="C282" s="11"/>
      <c r="D282" s="45"/>
      <c r="E282" s="13"/>
      <c r="F282" s="32"/>
      <c r="G282" s="29"/>
    </row>
    <row r="283" spans="1:7" ht="15.75">
      <c r="A283" s="11"/>
      <c r="B283" s="12"/>
      <c r="C283" s="11"/>
      <c r="D283" s="45"/>
      <c r="E283" s="13"/>
      <c r="F283" s="32"/>
      <c r="G283" s="29"/>
    </row>
    <row r="284" spans="1:7" ht="30">
      <c r="A284" s="11"/>
      <c r="B284" s="12"/>
      <c r="C284" s="11"/>
      <c r="D284" s="45" t="s">
        <v>371</v>
      </c>
      <c r="E284" s="13"/>
      <c r="F284" s="32"/>
      <c r="G284" s="29"/>
    </row>
    <row r="285" spans="1:7" ht="15.75">
      <c r="A285" s="11"/>
      <c r="B285" s="12"/>
      <c r="C285" s="11"/>
      <c r="D285" s="52" t="s">
        <v>372</v>
      </c>
      <c r="E285" s="13"/>
      <c r="F285" s="32"/>
      <c r="G285" s="29"/>
    </row>
    <row r="286" spans="1:7" ht="15.75">
      <c r="A286" s="11"/>
      <c r="B286" s="12"/>
      <c r="C286" s="11"/>
      <c r="D286" s="52" t="s">
        <v>369</v>
      </c>
      <c r="E286" s="13"/>
      <c r="F286" s="32"/>
      <c r="G286" s="29"/>
    </row>
    <row r="287" spans="1:7" ht="15.75">
      <c r="A287" s="11"/>
      <c r="B287" s="12"/>
      <c r="C287" s="11"/>
      <c r="D287" s="52" t="s">
        <v>370</v>
      </c>
      <c r="E287" s="13"/>
      <c r="F287" s="32"/>
      <c r="G287" s="29"/>
    </row>
    <row r="288" spans="1:7" ht="15.75">
      <c r="A288" s="11"/>
      <c r="B288" s="12"/>
      <c r="C288" s="11"/>
      <c r="D288" s="52" t="s">
        <v>109</v>
      </c>
      <c r="E288" s="13"/>
      <c r="F288" s="32"/>
      <c r="G288" s="29"/>
    </row>
    <row r="289" spans="1:7" ht="15.75">
      <c r="A289" s="11"/>
      <c r="B289" s="12"/>
      <c r="C289" s="11"/>
      <c r="D289" s="45"/>
      <c r="E289" s="13"/>
      <c r="F289" s="32"/>
      <c r="G289" s="29"/>
    </row>
    <row r="290" spans="1:7" ht="15.75">
      <c r="A290" s="11"/>
      <c r="B290" s="12"/>
      <c r="C290" s="11"/>
      <c r="D290" s="45"/>
      <c r="E290" s="13"/>
      <c r="F290" s="32"/>
      <c r="G290" s="29"/>
    </row>
    <row r="291" spans="1:7" ht="15.75">
      <c r="A291" s="11"/>
      <c r="B291" s="12"/>
      <c r="C291" s="11"/>
      <c r="D291" s="45"/>
      <c r="E291" s="13"/>
      <c r="F291" s="32"/>
      <c r="G291" s="29"/>
    </row>
    <row r="292" spans="1:7">
      <c r="A292" s="39"/>
      <c r="B292" s="40"/>
      <c r="C292" s="39"/>
      <c r="D292" s="41"/>
      <c r="E292" s="41"/>
      <c r="F292" s="42"/>
      <c r="G292" s="43"/>
    </row>
    <row r="293" spans="1:7">
      <c r="A293" s="39"/>
      <c r="B293" s="40"/>
      <c r="C293" s="39"/>
      <c r="D293" s="41"/>
      <c r="E293" s="41"/>
      <c r="F293" s="42"/>
      <c r="G293" s="43"/>
    </row>
    <row r="294" spans="1:7">
      <c r="A294" s="39"/>
      <c r="B294" s="40"/>
      <c r="C294" s="39"/>
      <c r="D294" s="41"/>
      <c r="E294" s="41"/>
      <c r="F294" s="42"/>
      <c r="G294" s="43"/>
    </row>
    <row r="295" spans="1:7">
      <c r="A295" s="39"/>
      <c r="B295" s="40"/>
      <c r="C295" s="39"/>
      <c r="D295" s="41"/>
      <c r="E295" s="41"/>
      <c r="F295" s="42"/>
      <c r="G295" s="43"/>
    </row>
    <row r="296" spans="1:7">
      <c r="A296" s="39"/>
      <c r="B296" s="40"/>
      <c r="C296" s="39"/>
      <c r="D296" s="41"/>
      <c r="E296" s="41"/>
      <c r="F296" s="42"/>
      <c r="G296" s="43"/>
    </row>
    <row r="297" spans="1:7">
      <c r="A297" s="39"/>
      <c r="B297" s="40"/>
      <c r="C297" s="39"/>
      <c r="D297" s="41"/>
      <c r="E297" s="41"/>
      <c r="F297" s="42"/>
      <c r="G297" s="43"/>
    </row>
    <row r="298" spans="1:7">
      <c r="A298" s="39"/>
      <c r="B298" s="40"/>
      <c r="C298" s="39"/>
      <c r="D298" s="41"/>
      <c r="E298" s="41"/>
      <c r="F298" s="42"/>
      <c r="G298" s="43"/>
    </row>
    <row r="299" spans="1:7">
      <c r="A299" s="39"/>
      <c r="B299" s="40"/>
      <c r="C299" s="39"/>
      <c r="D299" s="41"/>
      <c r="E299" s="41"/>
      <c r="F299" s="42"/>
      <c r="G299" s="43"/>
    </row>
    <row r="300" spans="1:7">
      <c r="A300" s="39"/>
      <c r="B300" s="40"/>
      <c r="C300" s="39"/>
      <c r="E300" s="41"/>
      <c r="F300" s="42"/>
      <c r="G300" s="43"/>
    </row>
    <row r="301" spans="1:7">
      <c r="A301" s="39"/>
      <c r="B301" s="40"/>
      <c r="C301" s="39"/>
      <c r="E301" s="41"/>
      <c r="F301" s="42"/>
      <c r="G301" s="43"/>
    </row>
    <row r="302" spans="1:7">
      <c r="A302" s="39"/>
      <c r="B302" s="40"/>
      <c r="C302" s="39"/>
      <c r="E302" s="41"/>
      <c r="F302" s="42"/>
      <c r="G302" s="43"/>
    </row>
    <row r="303" spans="1:7">
      <c r="A303" s="39"/>
      <c r="B303" s="40"/>
      <c r="C303" s="39"/>
      <c r="E303" s="41"/>
      <c r="F303" s="42"/>
      <c r="G303" s="43"/>
    </row>
    <row r="304" spans="1:7">
      <c r="A304" s="39"/>
      <c r="B304" s="40"/>
      <c r="C304" s="39"/>
      <c r="E304" s="41"/>
      <c r="F304" s="42"/>
      <c r="G304" s="43"/>
    </row>
    <row r="305" spans="1:7">
      <c r="A305" s="39"/>
      <c r="B305" s="40"/>
      <c r="C305" s="39"/>
      <c r="E305" s="41"/>
      <c r="F305" s="42"/>
      <c r="G305" s="43"/>
    </row>
    <row r="306" spans="1:7">
      <c r="A306" s="39"/>
      <c r="B306" s="40"/>
      <c r="C306" s="39"/>
      <c r="E306" s="41"/>
      <c r="F306" s="42"/>
      <c r="G306" s="43"/>
    </row>
    <row r="307" spans="1:7">
      <c r="A307" s="39"/>
      <c r="B307" s="40"/>
      <c r="C307" s="39"/>
      <c r="E307" s="41"/>
      <c r="F307" s="42"/>
      <c r="G307" s="43"/>
    </row>
    <row r="308" spans="1:7">
      <c r="A308" s="39"/>
      <c r="B308" s="40"/>
      <c r="C308" s="39"/>
      <c r="E308" s="41"/>
      <c r="F308" s="42"/>
      <c r="G308" s="43"/>
    </row>
    <row r="309" spans="1:7">
      <c r="A309" s="39"/>
      <c r="B309" s="40"/>
      <c r="C309" s="39"/>
      <c r="E309" s="41"/>
      <c r="F309" s="42"/>
      <c r="G309" s="43"/>
    </row>
    <row r="310" spans="1:7">
      <c r="A310" s="39"/>
      <c r="B310" s="40"/>
      <c r="C310" s="39"/>
      <c r="E310" s="41"/>
      <c r="F310" s="42"/>
      <c r="G310" s="43"/>
    </row>
    <row r="311" spans="1:7">
      <c r="A311" s="39"/>
      <c r="B311" s="40"/>
      <c r="C311" s="39"/>
      <c r="E311" s="41"/>
      <c r="F311" s="42"/>
      <c r="G311" s="43"/>
    </row>
    <row r="312" spans="1:7">
      <c r="A312" s="39"/>
      <c r="B312" s="40"/>
      <c r="C312" s="39"/>
      <c r="E312" s="41"/>
      <c r="F312" s="42"/>
      <c r="G312" s="43"/>
    </row>
    <row r="313" spans="1:7">
      <c r="A313" s="39"/>
      <c r="B313" s="40"/>
      <c r="C313" s="39"/>
      <c r="E313" s="41"/>
      <c r="F313" s="42"/>
      <c r="G313" s="43"/>
    </row>
    <row r="314" spans="1:7">
      <c r="A314" s="39"/>
      <c r="B314" s="40"/>
      <c r="C314" s="39"/>
      <c r="E314" s="41"/>
      <c r="F314" s="42"/>
      <c r="G314" s="43"/>
    </row>
    <row r="315" spans="1:7">
      <c r="A315" s="39"/>
      <c r="B315" s="40"/>
      <c r="C315" s="39"/>
      <c r="E315" s="41"/>
      <c r="F315" s="42"/>
      <c r="G315" s="43"/>
    </row>
    <row r="316" spans="1:7">
      <c r="A316" s="39"/>
      <c r="B316" s="40"/>
      <c r="C316" s="39"/>
      <c r="D316" s="38"/>
      <c r="E316" s="41"/>
      <c r="F316" s="42"/>
      <c r="G316" s="43"/>
    </row>
    <row r="317" spans="1:7">
      <c r="A317" s="39"/>
      <c r="B317" s="40"/>
      <c r="C317" s="39"/>
      <c r="E317" s="41"/>
      <c r="F317" s="42"/>
      <c r="G317" s="43"/>
    </row>
    <row r="320" spans="1:7">
      <c r="D320" s="38"/>
    </row>
  </sheetData>
  <mergeCells count="4">
    <mergeCell ref="D4:F4"/>
    <mergeCell ref="D5:F5"/>
    <mergeCell ref="D6:F6"/>
    <mergeCell ref="D8:F8"/>
  </mergeCells>
  <hyperlinks>
    <hyperlink ref="D8" r:id="rId1" display="mailto:sandiego.vendas@hotmail.com"/>
  </hyperlinks>
  <pageMargins left="0.25" right="0.25" top="0.75" bottom="0.75" header="0.3" footer="0.3"/>
  <pageSetup paperSize="9" scale="79" orientation="landscape" r:id="rId2"/>
  <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EDITAL</vt:lpstr>
      <vt:lpstr>VENDA</vt:lpstr>
      <vt:lpstr>Plan3</vt:lpstr>
      <vt:lpstr>VENDA!Area_de_impressao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dc:creator>
  <cp:lastModifiedBy>Janete</cp:lastModifiedBy>
  <cp:lastPrinted>2014-03-26T21:48:50Z</cp:lastPrinted>
  <dcterms:created xsi:type="dcterms:W3CDTF">2013-05-02T00:29:26Z</dcterms:created>
  <dcterms:modified xsi:type="dcterms:W3CDTF">2014-04-04T18:39:52Z</dcterms:modified>
</cp:coreProperties>
</file>